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zmina\AppData\Local\Microsoft\Windows\INetCache\Content.Outlook\BJZDO7CR\"/>
    </mc:Choice>
  </mc:AlternateContent>
  <bookViews>
    <workbookView xWindow="0" yWindow="0" windowWidth="28800" windowHeight="9735" firstSheet="1" activeTab="2"/>
  </bookViews>
  <sheets>
    <sheet name="Для приказа" sheetId="1" state="hidden" r:id="rId1"/>
    <sheet name="Верхн. Баскунчак" sheetId="2" r:id="rId2"/>
    <sheet name="Нижн. Баскунчак" sheetId="3" r:id="rId3"/>
  </sheets>
  <externalReferences>
    <externalReference r:id="rId4"/>
    <externalReference r:id="rId5"/>
  </externalReferences>
  <definedNames>
    <definedName name="_xlnm.Print_Area" localSheetId="0">'Для приказа'!$A$1:$F$75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3" l="1"/>
  <c r="J15" i="3"/>
  <c r="K15" i="3"/>
  <c r="L15" i="3"/>
  <c r="J16" i="3"/>
  <c r="K16" i="3"/>
  <c r="L16" i="3"/>
  <c r="J17" i="3"/>
  <c r="K17" i="3"/>
  <c r="L17" i="3"/>
  <c r="J18" i="3"/>
  <c r="K18" i="3"/>
  <c r="L18" i="3"/>
  <c r="J19" i="3"/>
  <c r="K19" i="3"/>
  <c r="L19" i="3"/>
  <c r="J20" i="3"/>
  <c r="K20" i="3"/>
  <c r="L20" i="3"/>
  <c r="J21" i="3"/>
  <c r="K21" i="3"/>
  <c r="L21" i="3"/>
  <c r="J22" i="3"/>
  <c r="K22" i="3"/>
  <c r="L22" i="3"/>
  <c r="J23" i="3"/>
  <c r="K23" i="3"/>
  <c r="L23" i="3"/>
  <c r="J24" i="3"/>
  <c r="K24" i="3"/>
  <c r="L24" i="3"/>
  <c r="J25" i="3"/>
  <c r="K25" i="3"/>
  <c r="L25" i="3"/>
  <c r="J26" i="3"/>
  <c r="K26" i="3"/>
  <c r="L26" i="3"/>
  <c r="J27" i="3"/>
  <c r="K27" i="3"/>
  <c r="L27" i="3"/>
  <c r="J28" i="3"/>
  <c r="K28" i="3"/>
  <c r="L28" i="3"/>
  <c r="J29" i="3"/>
  <c r="K29" i="3"/>
  <c r="L29" i="3"/>
  <c r="J30" i="3"/>
  <c r="K30" i="3"/>
  <c r="K14" i="3"/>
  <c r="L14" i="3"/>
  <c r="J14" i="3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J9" i="3" l="1"/>
  <c r="K9" i="3"/>
  <c r="L9" i="3"/>
  <c r="J10" i="3"/>
  <c r="K10" i="3"/>
  <c r="L10" i="3"/>
  <c r="J11" i="3"/>
  <c r="K11" i="3"/>
  <c r="L11" i="3"/>
  <c r="J12" i="3"/>
  <c r="K12" i="3"/>
  <c r="L12" i="3"/>
  <c r="L8" i="3"/>
  <c r="K8" i="3"/>
  <c r="J8" i="3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G15" i="2"/>
  <c r="H15" i="2"/>
  <c r="F15" i="2"/>
  <c r="F10" i="2"/>
  <c r="G10" i="2"/>
  <c r="H10" i="2"/>
  <c r="F11" i="2"/>
  <c r="G11" i="2"/>
  <c r="H11" i="2"/>
  <c r="F12" i="2"/>
  <c r="G12" i="2"/>
  <c r="H12" i="2"/>
  <c r="F13" i="2"/>
  <c r="G13" i="2"/>
  <c r="H13" i="2"/>
  <c r="H9" i="2"/>
  <c r="G9" i="2"/>
  <c r="F9" i="2"/>
  <c r="H6" i="2"/>
  <c r="G6" i="2"/>
  <c r="F6" i="2"/>
  <c r="F75" i="1" l="1"/>
  <c r="M75" i="1" s="1"/>
  <c r="F74" i="1"/>
  <c r="M74" i="1" s="1"/>
  <c r="F73" i="1"/>
  <c r="M73" i="1" s="1"/>
  <c r="F72" i="1"/>
  <c r="M72" i="1" s="1"/>
  <c r="F71" i="1"/>
  <c r="M71" i="1" s="1"/>
  <c r="F70" i="1"/>
  <c r="M70" i="1" s="1"/>
  <c r="F69" i="1"/>
  <c r="M69" i="1" s="1"/>
  <c r="F68" i="1"/>
  <c r="M68" i="1" s="1"/>
  <c r="F67" i="1"/>
  <c r="M67" i="1" s="1"/>
  <c r="F66" i="1"/>
  <c r="M66" i="1" s="1"/>
  <c r="F65" i="1"/>
  <c r="M65" i="1" s="1"/>
  <c r="F64" i="1"/>
  <c r="M64" i="1" s="1"/>
  <c r="F63" i="1"/>
  <c r="M63" i="1" s="1"/>
  <c r="F62" i="1"/>
  <c r="M62" i="1" s="1"/>
  <c r="F61" i="1"/>
  <c r="M61" i="1" s="1"/>
  <c r="F60" i="1"/>
  <c r="M60" i="1" s="1"/>
  <c r="F59" i="1"/>
  <c r="M59" i="1" s="1"/>
  <c r="F58" i="1"/>
  <c r="M58" i="1" s="1"/>
  <c r="F57" i="1"/>
  <c r="M57" i="1" s="1"/>
  <c r="F56" i="1"/>
  <c r="M56" i="1" s="1"/>
  <c r="F55" i="1"/>
  <c r="M55" i="1" s="1"/>
  <c r="F54" i="1"/>
  <c r="M54" i="1" s="1"/>
  <c r="F53" i="1"/>
  <c r="M53" i="1" s="1"/>
  <c r="F52" i="1"/>
  <c r="M52" i="1" s="1"/>
  <c r="F51" i="1"/>
  <c r="M51" i="1" s="1"/>
  <c r="F50" i="1"/>
  <c r="M50" i="1" s="1"/>
  <c r="F49" i="1"/>
  <c r="M49" i="1" s="1"/>
  <c r="F48" i="1"/>
  <c r="M48" i="1" s="1"/>
  <c r="F47" i="1"/>
  <c r="M47" i="1" s="1"/>
  <c r="F46" i="1"/>
  <c r="M46" i="1" s="1"/>
  <c r="F45" i="1"/>
  <c r="M45" i="1" s="1"/>
  <c r="F44" i="1"/>
  <c r="M44" i="1" s="1"/>
  <c r="F43" i="1"/>
  <c r="M43" i="1" s="1"/>
  <c r="F42" i="1"/>
  <c r="M42" i="1" s="1"/>
  <c r="F41" i="1"/>
  <c r="M41" i="1" s="1"/>
  <c r="F40" i="1"/>
  <c r="M40" i="1" s="1"/>
  <c r="F39" i="1"/>
  <c r="M39" i="1" s="1"/>
  <c r="F38" i="1"/>
  <c r="M38" i="1" s="1"/>
  <c r="F37" i="1"/>
  <c r="M37" i="1" s="1"/>
  <c r="F36" i="1"/>
  <c r="M36" i="1" s="1"/>
  <c r="F35" i="1"/>
  <c r="M35" i="1" s="1"/>
  <c r="F34" i="1"/>
  <c r="M34" i="1" s="1"/>
  <c r="F33" i="1"/>
  <c r="M33" i="1" s="1"/>
  <c r="F32" i="1"/>
  <c r="M32" i="1" s="1"/>
  <c r="F31" i="1"/>
  <c r="M31" i="1" s="1"/>
  <c r="F30" i="1"/>
  <c r="M30" i="1" s="1"/>
  <c r="F29" i="1"/>
  <c r="M29" i="1" s="1"/>
  <c r="F28" i="1"/>
  <c r="M28" i="1" s="1"/>
  <c r="F27" i="1"/>
  <c r="M27" i="1" s="1"/>
  <c r="F26" i="1"/>
  <c r="M26" i="1" s="1"/>
  <c r="F25" i="1"/>
  <c r="M25" i="1" s="1"/>
  <c r="F24" i="1"/>
  <c r="M24" i="1" s="1"/>
  <c r="F23" i="1"/>
  <c r="M23" i="1" s="1"/>
  <c r="F21" i="1"/>
  <c r="M21" i="1" s="1"/>
  <c r="F20" i="1"/>
  <c r="M20" i="1" s="1"/>
  <c r="F19" i="1"/>
  <c r="J19" i="1" s="1"/>
  <c r="F18" i="1"/>
  <c r="M18" i="1" s="1"/>
  <c r="F15" i="1"/>
  <c r="J15" i="1" s="1"/>
  <c r="F14" i="1"/>
  <c r="J14" i="1" s="1"/>
  <c r="F13" i="1"/>
  <c r="J13" i="1" s="1"/>
  <c r="F12" i="1"/>
  <c r="J12" i="1" s="1"/>
  <c r="F11" i="1"/>
  <c r="M11" i="1" s="1"/>
  <c r="M19" i="1" l="1"/>
  <c r="J18" i="1"/>
  <c r="J21" i="1"/>
  <c r="J20" i="1"/>
</calcChain>
</file>

<file path=xl/comments1.xml><?xml version="1.0" encoding="utf-8"?>
<comments xmlns="http://schemas.openxmlformats.org/spreadsheetml/2006/main">
  <authors>
    <author>Кузьмина Анна Владимировна</author>
  </authors>
  <commentList>
    <comment ref="B37" authorId="0" shapeId="0">
      <text>
        <r>
          <rPr>
            <b/>
            <sz val="9"/>
            <color indexed="81"/>
            <rFont val="Tahoma"/>
            <family val="2"/>
            <charset val="204"/>
          </rPr>
          <t>Кузьмина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Рябус выделил синим цветом, что добавить по ремонту ВКГО в прейскурант</t>
        </r>
      </text>
    </comment>
  </commentList>
</comments>
</file>

<file path=xl/comments2.xml><?xml version="1.0" encoding="utf-8"?>
<comments xmlns="http://schemas.openxmlformats.org/spreadsheetml/2006/main">
  <authors>
    <author>Кузьмина Анна Владимировна</author>
  </authors>
  <commentList>
    <comment ref="J8" authorId="0" shapeId="0">
      <text>
        <r>
          <rPr>
            <b/>
            <sz val="9"/>
            <color indexed="81"/>
            <rFont val="Tahoma"/>
            <family val="2"/>
            <charset val="204"/>
          </rPr>
          <t>Кузьмина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все цены умножены на повышающий к-т на переезды 1,2 (т.к. офис нах. В в.Баскунчаке)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Кузьмина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Рябус выделил синим цветом, что добавить по ремонту ВКГО в прейскурант</t>
        </r>
      </text>
    </comment>
  </commentList>
</comments>
</file>

<file path=xl/sharedStrings.xml><?xml version="1.0" encoding="utf-8"?>
<sst xmlns="http://schemas.openxmlformats.org/spreadsheetml/2006/main" count="538" uniqueCount="114">
  <si>
    <t>Приложение к приказу № ____ от ______________2023г.</t>
  </si>
  <si>
    <t>УТВЕРЖДАЮ</t>
  </si>
  <si>
    <t>Директор Филиала ООО "НОВАТЭК-АЗК" в г. Волгограде</t>
  </si>
  <si>
    <t>___________________ Д.В. Жаров</t>
  </si>
  <si>
    <t>"___"_____________________ 2023</t>
  </si>
  <si>
    <t>№ п/п</t>
  </si>
  <si>
    <t>Вид работ</t>
  </si>
  <si>
    <t>Ед. изм.</t>
  </si>
  <si>
    <t>Вид газового оборудования</t>
  </si>
  <si>
    <t>Периодичность</t>
  </si>
  <si>
    <t>Цена, руб. в т.ч. НДС 20%</t>
  </si>
  <si>
    <t>ТЕХНИЧЕСКОЕ ОБСЛУЖИВАНИЕ ВНУТРИДОМОВОЕ</t>
  </si>
  <si>
    <t>1 кв.м</t>
  </si>
  <si>
    <t>1 раз в год</t>
  </si>
  <si>
    <t>1 погон
ный
метр</t>
  </si>
  <si>
    <t>газопровод</t>
  </si>
  <si>
    <t>Внешний осмотр счетчика и наличие пломбы на присоединении счетчика. Проверка соединений на герметичность с помощью прибора и мыльной эмульсии. Проверка работоспособности счетчика и дату последней поверки. Оформление результатов работ. (ВДГО)</t>
  </si>
  <si>
    <t>шт.</t>
  </si>
  <si>
    <t>Газовый счетчик</t>
  </si>
  <si>
    <t>Проверка герметичности соединений и отключающих устройств (приборный метод, обмыливание) (ВДГО) в квартире</t>
  </si>
  <si>
    <t>10 шт.</t>
  </si>
  <si>
    <t>КШГ</t>
  </si>
  <si>
    <t xml:space="preserve">Проверка герметичности соединений и отключающих устройств (приборный метод, обмыливание) (ВДГО) в подъезде, наружн. трубопровод </t>
  </si>
  <si>
    <t>ТЕХНИЧЕСКОЕ ОБСЛУЖИВАНИЕ ВНУТРИКВАРТИРНОЕ</t>
  </si>
  <si>
    <t>Техническое обслуживание газовой плиты (без духового шкафа):</t>
  </si>
  <si>
    <t xml:space="preserve"> - двухгорелочная</t>
  </si>
  <si>
    <t>Плита газовая</t>
  </si>
  <si>
    <t xml:space="preserve"> - четырехгорелочная</t>
  </si>
  <si>
    <t>Техническое обслуживание варочной панели</t>
  </si>
  <si>
    <t>Варочная панель</t>
  </si>
  <si>
    <t>Техническое обслуживание духового шкафа</t>
  </si>
  <si>
    <t>РЕМОНТ ПО ЗАЯВКАМ</t>
  </si>
  <si>
    <t>Вызов слесаря для выполнения ремонта (ВДГО, ВКГО)</t>
  </si>
  <si>
    <t>-</t>
  </si>
  <si>
    <t>Замена газовой плиты без изменения подводки с пуском газа и регулировкой работы горелок плиты (ВКГО)</t>
  </si>
  <si>
    <t>Демонтаж газовой плиты с установкой заглушки (ВКГО)</t>
  </si>
  <si>
    <t>Установка гибкого шланга (ВКГО)</t>
  </si>
  <si>
    <t>Замена стола плиты (ВКГО)</t>
  </si>
  <si>
    <t>Замена верхней горелки плиты (ВКГО)</t>
  </si>
  <si>
    <t>Замена горелки духового шкафа (ВКГО)</t>
  </si>
  <si>
    <t>Замена газоподводящей трубки верхней горелки (ВКГО)</t>
  </si>
  <si>
    <t>Замена прокладки газоподводящей трубки (ВКГО)</t>
  </si>
  <si>
    <t>Замена регулятора подачи воздуха (ВКГО)</t>
  </si>
  <si>
    <t>Замена привода вертела духового шкафа (ВКГО)</t>
  </si>
  <si>
    <t>Замена крана плиты (ВКГО)</t>
  </si>
  <si>
    <t>Замена электророзжига плиты (ВКГО)</t>
  </si>
  <si>
    <t>Регулировка горения газа с калибровкой отверстия форсунки плиты (ВКГО)</t>
  </si>
  <si>
    <t>Регулировка горения горелки духового шкафа плиты (ВКГО)</t>
  </si>
  <si>
    <t>Замена газового крана на газопроводе диаметром до 32 мм. (При работе с приставной лестницы применять коэф.1,2) (ВДГО)</t>
  </si>
  <si>
    <t>Замена газового крана на газопроводе диаметром 40-50 мм. (При работе с приставной лестницы применять коэф.1,2) (ВДГО)</t>
  </si>
  <si>
    <t>Замена участка внутридомового газопровода длиной до одного метра (участок)</t>
  </si>
  <si>
    <t>диаметром 15мм</t>
  </si>
  <si>
    <t>м.</t>
  </si>
  <si>
    <t>диаметром 20 мм</t>
  </si>
  <si>
    <t>диаметром 25 мм</t>
  </si>
  <si>
    <t>диаметром 32 мм</t>
  </si>
  <si>
    <t>диаметром 40 мм</t>
  </si>
  <si>
    <t>диаметром 50 мм</t>
  </si>
  <si>
    <t>Замена участка внутридомового газопровода на каждый дополнительный один метр газопровода диаметром 15мм</t>
  </si>
  <si>
    <t>диаметром 32мм</t>
  </si>
  <si>
    <t>Замена сгона внутреннего газопровода диаметром до 25 мм (ВКГО)</t>
  </si>
  <si>
    <t>Замена сгона внутреннего газопровода диаметром св.25 мм (ВДГО)</t>
  </si>
  <si>
    <t>Устранение утечки газа в муфтовом соединении внутреннего газопровода диаметром до 50 мм (соединение) (ВДГО)</t>
  </si>
  <si>
    <t>Продувка и пуск газа во внутренний газопровод административного, общественного здания непроизводственного назначения после отключения от газоснабжения (объект) (ВДГО)</t>
  </si>
  <si>
    <t>Опресовка, продувка и пуск внутреннего газопровода в многоквартирном жилом доме после отключения от газоснабжения при количестве приборов на одном стояке до 5 шт. (ВДГО)</t>
  </si>
  <si>
    <t xml:space="preserve">Опресовка, продувка и пуск внутреннего газопровода в многоквартирном жилом доме после отключения от газоснабжения при количестве приборов на одном стояке 6-10 шт. (ВДГО) </t>
  </si>
  <si>
    <t xml:space="preserve">Опресовка, продувка и пуск внутреннего газопровода в многоквартирном жилом доме после отключения от газоснабжения при количестве приборов на одном стояке 11-15 шт. (ВДГО) </t>
  </si>
  <si>
    <t xml:space="preserve">Опресовка, продувка и пуск внутреннего газопровода в многоквартирном жилом доме после отключения от газоснабжения при количестве приборов на одном стояке свыше 15 шт.(ВДГО) </t>
  </si>
  <si>
    <t>Отключение газового прибора с установкой заглушки (Отключение газового прибора без установки заглушки применять к=0,8) (ВКГО)</t>
  </si>
  <si>
    <t>Подключение газового прибора со снятием заглушки (ВКГО)</t>
  </si>
  <si>
    <t>Притирка газового крана диаметром до 25 мм. (ВКГО)</t>
  </si>
  <si>
    <t>Притирка газового крана диаметром 25 - 40 мм. (ВДГО)</t>
  </si>
  <si>
    <t>Притирка газового крана диаметром 50 мм. (ВДГО)</t>
  </si>
  <si>
    <t>Смазка газового крана диаметром до 25 мм. (при работе с приставной лестницей применять коэф. 1,2) (ВКГО)</t>
  </si>
  <si>
    <t>Смазка газового крана диаметром 25 - 40 мм. (при работе с приставной лестницей применять коэф. 1,2) (ВДГО)</t>
  </si>
  <si>
    <t>Смазка газового крана диаметром 50 мм. (при работе с приставной лестницей применять коэф. 1,2)</t>
  </si>
  <si>
    <t>Обследование газового прибора на его пригодность к эксплуатации (ВКГО, (ВДГО)</t>
  </si>
  <si>
    <t>Оповещение и отключение жилых домов на период ремонтных работ (объект) (ВКГО, (ВДГО)</t>
  </si>
  <si>
    <t xml:space="preserve"> Установка запорно-пломбировочного устройства на кран (ВКГО, (ВДГО)</t>
  </si>
  <si>
    <t>Демонтаж запорно-пломбировочного устройства с крана (ВКГО, (ВДГО)</t>
  </si>
  <si>
    <t>Замена бытового газового счетчика (без установки перемычки и без выполнения сварочных работ) (ВКГО, (ВДГО)</t>
  </si>
  <si>
    <t>ВДГО</t>
  </si>
  <si>
    <r>
      <t>Прейскурант на услуги по техническому обслуживанию и ремонту внутридомового и внутриквартирного газового оборудования для населения с</t>
    </r>
    <r>
      <rPr>
        <b/>
        <sz val="14"/>
        <rFont val="Calibri"/>
        <family val="2"/>
        <charset val="204"/>
        <scheme val="minor"/>
      </rPr>
      <t xml:space="preserve"> 01.04.2023г.</t>
    </r>
  </si>
  <si>
    <t>Визуальная проверка целостности и соответствия нормативным требованиям (осмотр):
Проверка состояния окраски и креплений газопровода, проверка герметичности
разъемных соединений прибором или пенообразующим раствором; 
проверка наличия и целостности футляров в местах прокладки через наружные и внутренние конструкции многоквартирных домов и домовладений  внутридомового газового оборудования. (При работе с приставной лестницей применять коэф. 1,2) (ВДГО)</t>
  </si>
  <si>
    <t>Замена газовой плиты,перестановка, с пуском газа, с применением сварки, с регулировкой
горелки (ВКГО)</t>
  </si>
  <si>
    <t>Продувка и пуск дворового (подземного, надземного) газопровода к жилому дому после отключения от газоснабжения (объект) (ВДГО)</t>
  </si>
  <si>
    <t>2023г.</t>
  </si>
  <si>
    <t>2024г.</t>
  </si>
  <si>
    <t>2025г.</t>
  </si>
  <si>
    <t xml:space="preserve"> - трехгорелочная</t>
  </si>
  <si>
    <t>Духовой шкаф</t>
  </si>
  <si>
    <t>1 кран</t>
  </si>
  <si>
    <t>1 участок</t>
  </si>
  <si>
    <t>Устранение не плотностей соединений газопровода. 
Состав работ: Отключить газоснабжение. Разобрать муфтовое соединение. Очистить резьбу. Провести новую подмотку льняной пряди и собрать муфтовое соединение.</t>
  </si>
  <si>
    <t>диаметром 15 мм</t>
  </si>
  <si>
    <t>1 соединение</t>
  </si>
  <si>
    <t>Обследование газового прибора на его пригодность к эксплуатации (ВДГО)</t>
  </si>
  <si>
    <t>Оповещение и отключение жилых домов на период ремонтных работ (объект) (ВДГО)</t>
  </si>
  <si>
    <t>Техническое обслуживание газовой плиты:</t>
  </si>
  <si>
    <t>Повышающий к-т на переезды</t>
  </si>
  <si>
    <t>Замена газового крана на газопроводе  (ВДГО).
Состав работ: Отключить газоснабжение и произвести продувку газопровода. Разобрать резьбовое соединение. Снять старый и поставить новый кран. Собрать резьбовое соединение Опрессовать газопровод. Провести продувку и пуск газа. Проверить плотность соединений. Окрасить сгон</t>
  </si>
  <si>
    <t>Замена участка внутридомового газопровода длиной до одного метра (участок). 
Состав работ: Отключить газоснабжение и произвести продувку газопровода. Вырезать участок газопровода. Приварить новый участок газопровода. Опрессовать газопровод. Провести продувку и пуск газа. Проверить плотность сварных соединений. Окрасить новый участок газопровода</t>
  </si>
  <si>
    <t>1 вызов</t>
  </si>
  <si>
    <t xml:space="preserve"> Установка запорно-пломбировочного устройства на кран (ВДГО, ВКГО)</t>
  </si>
  <si>
    <t>Демонтаж запорно-пломбировочного устройства с крана (ВДГО, ВКГО)</t>
  </si>
  <si>
    <t>Замена бытового газового счетчика (без установки перемычки и без выполнения сварочных работ) (ВДГО, ВКГО)</t>
  </si>
  <si>
    <r>
      <t xml:space="preserve">Прейскурант на услуги по техническому обслуживанию и ремонту внутриквартирного и внутридомового газового оборудования
  для населения пос. Верхний Баскунчак в </t>
    </r>
    <r>
      <rPr>
        <b/>
        <sz val="14"/>
        <rFont val="Calibri"/>
        <family val="2"/>
        <charset val="204"/>
        <scheme val="minor"/>
      </rPr>
      <t>2023-2025гг.</t>
    </r>
  </si>
  <si>
    <t>РЕМОНТ ПО ЗАЯВКАМ ВДГО, ВКГО</t>
  </si>
  <si>
    <r>
      <t>Прейскурант на услуги по техническому обслуживанию и ремонту внутриквартирного газового оборудования
 для населения пос. Нижний Баскунчак</t>
    </r>
    <r>
      <rPr>
        <b/>
        <sz val="14"/>
        <rFont val="Calibri"/>
        <family val="2"/>
        <charset val="204"/>
        <scheme val="minor"/>
      </rPr>
      <t xml:space="preserve"> в 2023-2025гг.</t>
    </r>
  </si>
  <si>
    <t>РЕМОНТ ПО ЗАЯВКАМ ВКГО</t>
  </si>
  <si>
    <t>Вызов слесаря для выполнения ремонта (ВКГО)</t>
  </si>
  <si>
    <t xml:space="preserve"> Установка запорно-пломбировочного устройства на кран (ВКГО)</t>
  </si>
  <si>
    <t>Демонтаж запорно-пломбировочного устройства с крана (ВКГО)</t>
  </si>
  <si>
    <t>Замена бытового газового счетчика (без установки перемычки и без выполнения сварочных работ) (ВКГО)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</si>
</sst>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3" fontId="3" fillId="0" borderId="2" xfId="1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/>
    <xf numFmtId="4" fontId="0" fillId="0" borderId="0" xfId="0" applyNumberFormat="1" applyFont="1" applyFill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indent="2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Fill="1" applyBorder="1" applyAlignment="1">
      <alignment horizontal="left" vertical="center" wrapText="1" indent="2"/>
    </xf>
    <xf numFmtId="3" fontId="7" fillId="0" borderId="2" xfId="1" applyNumberFormat="1" applyFont="1" applyFill="1" applyBorder="1" applyAlignment="1">
      <alignment horizontal="left" vertical="center" wrapText="1"/>
    </xf>
    <xf numFmtId="43" fontId="0" fillId="0" borderId="2" xfId="2" applyFont="1" applyBorder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</cellXfs>
  <cellStyles count="3">
    <cellStyle name="Обычный" xfId="0" builtinId="0"/>
    <cellStyle name="Обычный 3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2;&#1086;&#1083;&#1075;&#1086;&#1075;&#1088;&#1072;&#1076;\&#1055;&#1069;&#1054;\&#1043;&#1072;&#1079;&#1075;&#1086;&#1083;&#1100;&#1076;&#1077;&#1088;&#1099;\&#1042;&#1044;&#1043;&#1054;\2022\&#1055;&#1077;&#1088;&#1077;&#1095;&#1077;&#1085;&#1100;%20&#1074;&#1099;&#1087;&#1086;&#1083;&#1085;&#1103;&#1077;&#1084;&#1099;&#1093;%20&#1088;&#1072;&#1073;&#1086;&#1090;%20&#1087;&#1086;%20&#1058;&#1054;_&#1052;&#1086;&#1083;&#1095;&#1072;&#1085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2;&#1086;&#1083;&#1075;&#1086;&#1075;&#1088;&#1072;&#1076;\&#1055;&#1069;&#1054;\&#1043;&#1072;&#1079;&#1075;&#1086;&#1083;&#1100;&#1076;&#1077;&#1088;&#1099;\&#1042;&#1044;&#1043;&#1054;\2022\&#1056;&#1040;&#1057;&#1063;&#1045;&#1058;%20&#1042;&#1044;&#1043;&#1054;%20&#1080;%20&#1042;&#1050;&#1043;&#1054;_&#1085;&#1080;&#1078;&#1085;.&#1041;&#1072;&#1089;&#1082;&#1091;&#1085;&#1095;&#1072;&#1082;_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ябус"/>
      <sheetName val="слесарь по ремонту газ.обор."/>
      <sheetName val="электрогазосварщик"/>
      <sheetName val="мет. рек"/>
      <sheetName val="Абоненты"/>
      <sheetName val="общая_итог"/>
      <sheetName val="Состав работ_расчет"/>
      <sheetName val="Для приказа"/>
      <sheetName val="Для приказа 2"/>
      <sheetName val="Общехоз. и общепр."/>
      <sheetName val="Эксп.уч"/>
      <sheetName val="Заявка на материалы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O11">
            <v>90.984151532991902</v>
          </cell>
        </row>
        <row r="12">
          <cell r="O12">
            <v>181.9683030659838</v>
          </cell>
        </row>
        <row r="13">
          <cell r="O13">
            <v>90.984151532991902</v>
          </cell>
        </row>
        <row r="14">
          <cell r="O14">
            <v>90.984151532991902</v>
          </cell>
        </row>
        <row r="29">
          <cell r="O29">
            <v>812.79175369472762</v>
          </cell>
        </row>
        <row r="31">
          <cell r="O31">
            <v>958.36639614751459</v>
          </cell>
        </row>
        <row r="32">
          <cell r="O32">
            <v>812.79175369472762</v>
          </cell>
        </row>
        <row r="33">
          <cell r="O33">
            <v>272.95245459897569</v>
          </cell>
        </row>
        <row r="39">
          <cell r="O39">
            <v>109.18098183959027</v>
          </cell>
        </row>
        <row r="40">
          <cell r="O40">
            <v>606.56101021994607</v>
          </cell>
        </row>
        <row r="41">
          <cell r="O41">
            <v>1910.7098747155278</v>
          </cell>
        </row>
        <row r="42">
          <cell r="O42">
            <v>436.7239273583611</v>
          </cell>
        </row>
        <row r="43">
          <cell r="O43">
            <v>303.28050510997303</v>
          </cell>
        </row>
        <row r="44">
          <cell r="O44">
            <v>90.984151532991902</v>
          </cell>
        </row>
        <row r="45">
          <cell r="O45">
            <v>175.90269296378432</v>
          </cell>
        </row>
        <row r="46">
          <cell r="O46">
            <v>218.36196367918055</v>
          </cell>
        </row>
        <row r="47">
          <cell r="O47">
            <v>151.64025255498652</v>
          </cell>
        </row>
        <row r="48">
          <cell r="O48">
            <v>90.984151532991902</v>
          </cell>
        </row>
        <row r="49">
          <cell r="O49">
            <v>121.3122020439892</v>
          </cell>
        </row>
        <row r="50">
          <cell r="O50">
            <v>363.93660613196761</v>
          </cell>
        </row>
        <row r="51">
          <cell r="O51">
            <v>497.38002838035567</v>
          </cell>
        </row>
        <row r="52">
          <cell r="O52">
            <v>303.28050510997303</v>
          </cell>
        </row>
        <row r="53">
          <cell r="O53">
            <v>151.64025255498652</v>
          </cell>
        </row>
        <row r="54">
          <cell r="O54">
            <v>303.28050510997303</v>
          </cell>
        </row>
        <row r="55">
          <cell r="O55">
            <v>859.81944362198749</v>
          </cell>
        </row>
        <row r="56">
          <cell r="O56">
            <v>1356.6040110480244</v>
          </cell>
        </row>
        <row r="57">
          <cell r="O57">
            <v>0</v>
          </cell>
        </row>
        <row r="58">
          <cell r="O58">
            <v>1910.7098747155278</v>
          </cell>
        </row>
        <row r="59">
          <cell r="O59">
            <v>2006.2453684513039</v>
          </cell>
        </row>
        <row r="60">
          <cell r="O60">
            <v>2101.7808621870809</v>
          </cell>
        </row>
        <row r="61">
          <cell r="O61">
            <v>2197.3163559228565</v>
          </cell>
        </row>
        <row r="62">
          <cell r="O62">
            <v>2292.8518496586335</v>
          </cell>
        </row>
        <row r="63">
          <cell r="O63">
            <v>2388.3873433944095</v>
          </cell>
        </row>
        <row r="64">
          <cell r="O64">
            <v>1910.7098747155278</v>
          </cell>
        </row>
        <row r="65">
          <cell r="O65">
            <v>2006.2453684513039</v>
          </cell>
        </row>
        <row r="66">
          <cell r="O66">
            <v>2101.7808621870809</v>
          </cell>
        </row>
        <row r="67">
          <cell r="O67">
            <v>2197.3163559228565</v>
          </cell>
        </row>
        <row r="68">
          <cell r="O68">
            <v>2292.8518496586335</v>
          </cell>
        </row>
        <row r="69">
          <cell r="O69">
            <v>2388.3873433944095</v>
          </cell>
        </row>
        <row r="70">
          <cell r="O70">
            <v>898.03364111629787</v>
          </cell>
        </row>
        <row r="71">
          <cell r="O71">
            <v>1241.9614185650933</v>
          </cell>
        </row>
        <row r="72">
          <cell r="O72">
            <v>90.984151532991902</v>
          </cell>
        </row>
        <row r="73">
          <cell r="O73">
            <v>477.67746867888195</v>
          </cell>
        </row>
        <row r="74">
          <cell r="O74">
            <v>315.26712932806214</v>
          </cell>
        </row>
        <row r="75">
          <cell r="O75">
            <v>496.78456742603714</v>
          </cell>
        </row>
        <row r="76">
          <cell r="O76">
            <v>573.21296241465836</v>
          </cell>
        </row>
        <row r="77">
          <cell r="O77">
            <v>687.85555489758997</v>
          </cell>
        </row>
        <row r="78">
          <cell r="O78">
            <v>802.49814738052157</v>
          </cell>
        </row>
        <row r="79">
          <cell r="O79">
            <v>436.7239273583611</v>
          </cell>
        </row>
        <row r="80">
          <cell r="O80">
            <v>436.7239273583611</v>
          </cell>
        </row>
        <row r="81">
          <cell r="O81">
            <v>885.57907492112111</v>
          </cell>
        </row>
        <row r="82">
          <cell r="O82">
            <v>1025.0881072717089</v>
          </cell>
        </row>
        <row r="83">
          <cell r="O83">
            <v>1122.1378689069002</v>
          </cell>
        </row>
        <row r="84">
          <cell r="O84">
            <v>103.11537173739083</v>
          </cell>
        </row>
        <row r="85">
          <cell r="O85">
            <v>133.44342224838815</v>
          </cell>
        </row>
        <row r="86">
          <cell r="O86">
            <v>181.9683030659838</v>
          </cell>
        </row>
        <row r="87">
          <cell r="O87">
            <v>303.28050510997303</v>
          </cell>
        </row>
        <row r="88">
          <cell r="O88">
            <v>194.09952327038272</v>
          </cell>
        </row>
        <row r="89">
          <cell r="O89">
            <v>121.3122020439892</v>
          </cell>
        </row>
        <row r="90">
          <cell r="O90">
            <v>60.656101021994601</v>
          </cell>
        </row>
        <row r="91">
          <cell r="O91">
            <v>873.44785471672219</v>
          </cell>
        </row>
      </sheetData>
      <sheetData sheetId="7"/>
      <sheetData sheetId="8">
        <row r="15">
          <cell r="M15">
            <v>8.9494278092913522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ексация"/>
      <sheetName val="Condition_отправка"/>
      <sheetName val="Никаноров_н.Б"/>
      <sheetName val="Рябус_в.Б"/>
      <sheetName val="Абоненты"/>
      <sheetName val="ответ Исаева"/>
      <sheetName val="Шумилова штат"/>
      <sheetName val="ФОТ от Шумил на АДС"/>
      <sheetName val="слесарь по ремонту газ.обор."/>
      <sheetName val="электрогазосварщик"/>
      <sheetName val="мет. рек"/>
      <sheetName val="общая_итог"/>
      <sheetName val="Состав работ_расчет"/>
      <sheetName val="Для приказа в.Баск"/>
      <sheetName val="Для приказа н.Баск"/>
      <sheetName val="Для приказа 2"/>
      <sheetName val="Общехоз. и общепр."/>
      <sheetName val="Трансп и ЭПБ"/>
      <sheetName val="26-91-23"/>
      <sheetName val="Заявка на материал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F12">
            <v>10.198067795732578</v>
          </cell>
          <cell r="G12">
            <v>9.0552516975146187</v>
          </cell>
          <cell r="H12">
            <v>9.3834001559770233</v>
          </cell>
        </row>
        <row r="21">
          <cell r="F21">
            <v>753.23074151600747</v>
          </cell>
          <cell r="G21">
            <v>668.82218154964289</v>
          </cell>
          <cell r="H21">
            <v>693.05927348174419</v>
          </cell>
        </row>
        <row r="22">
          <cell r="F22">
            <v>875.37626716725197</v>
          </cell>
          <cell r="G22">
            <v>777.27983261174734</v>
          </cell>
          <cell r="H22">
            <v>805.44726377608129</v>
          </cell>
        </row>
        <row r="23">
          <cell r="F23">
            <v>997.52179281849646</v>
          </cell>
          <cell r="G23">
            <v>885.73748367385156</v>
          </cell>
          <cell r="H23">
            <v>917.83525407041805</v>
          </cell>
        </row>
        <row r="24">
          <cell r="F24">
            <v>753.23074151600747</v>
          </cell>
          <cell r="G24">
            <v>668.82218154964289</v>
          </cell>
          <cell r="H24">
            <v>693.05927348174419</v>
          </cell>
        </row>
        <row r="25">
          <cell r="F25">
            <v>458.04572119216681</v>
          </cell>
          <cell r="G25">
            <v>406.71619148289102</v>
          </cell>
          <cell r="H25">
            <v>421.45496360376336</v>
          </cell>
        </row>
        <row r="27">
          <cell r="F27">
            <v>183.21828847686666</v>
          </cell>
          <cell r="G27">
            <v>162.68647659315639</v>
          </cell>
          <cell r="H27">
            <v>168.58198544150534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F29">
            <v>1363.9583697722296</v>
          </cell>
          <cell r="G29">
            <v>1211.1104368601646</v>
          </cell>
          <cell r="H29">
            <v>1254.9992249534287</v>
          </cell>
        </row>
        <row r="30">
          <cell r="F30">
            <v>1445.3887202063927</v>
          </cell>
          <cell r="G30">
            <v>1283.4155375682337</v>
          </cell>
          <cell r="H30">
            <v>1329.92455181632</v>
          </cell>
        </row>
        <row r="31">
          <cell r="F31">
            <v>2157.9042865053193</v>
          </cell>
          <cell r="G31">
            <v>1916.0851687638421</v>
          </cell>
          <cell r="H31">
            <v>1985.521161866619</v>
          </cell>
        </row>
        <row r="32">
          <cell r="F32">
            <v>2280.0498121565633</v>
          </cell>
          <cell r="G32">
            <v>2024.5428198259465</v>
          </cell>
          <cell r="H32">
            <v>2097.9091521609562</v>
          </cell>
        </row>
        <row r="33">
          <cell r="F33">
            <v>0</v>
          </cell>
          <cell r="G33">
            <v>0</v>
          </cell>
          <cell r="H33">
            <v>0</v>
          </cell>
        </row>
        <row r="34">
          <cell r="F34">
            <v>4336.1661606191783</v>
          </cell>
          <cell r="G34">
            <v>3850.246612704701</v>
          </cell>
          <cell r="H34">
            <v>3989.7736554489602</v>
          </cell>
        </row>
        <row r="35">
          <cell r="F35">
            <v>5160.6484587650775</v>
          </cell>
          <cell r="G35">
            <v>4582.3357573739058</v>
          </cell>
          <cell r="H35">
            <v>4748.3925899357346</v>
          </cell>
        </row>
        <row r="36">
          <cell r="F36">
            <v>6107.276282562224</v>
          </cell>
          <cell r="G36">
            <v>5422.8825531052125</v>
          </cell>
          <cell r="H36">
            <v>5619.3995147168444</v>
          </cell>
        </row>
        <row r="37">
          <cell r="F37">
            <v>7298.1951576618585</v>
          </cell>
          <cell r="G37">
            <v>6480.3446509607293</v>
          </cell>
          <cell r="H37">
            <v>6715.1824200866313</v>
          </cell>
        </row>
        <row r="38">
          <cell r="F38">
            <v>0</v>
          </cell>
          <cell r="G38">
            <v>0</v>
          </cell>
          <cell r="H38">
            <v>0</v>
          </cell>
        </row>
        <row r="39">
          <cell r="F39">
            <v>977.16420520995564</v>
          </cell>
          <cell r="G39">
            <v>867.66120849683409</v>
          </cell>
          <cell r="H39">
            <v>899.10392235469487</v>
          </cell>
        </row>
        <row r="40">
          <cell r="F40">
            <v>1078.9521432526597</v>
          </cell>
          <cell r="G40">
            <v>958.04258438192107</v>
          </cell>
          <cell r="H40">
            <v>992.76058093330948</v>
          </cell>
        </row>
        <row r="41">
          <cell r="F41">
            <v>1241.8128441209853</v>
          </cell>
          <cell r="G41">
            <v>1102.6527857980598</v>
          </cell>
          <cell r="H41">
            <v>1142.6112346590919</v>
          </cell>
        </row>
        <row r="42">
          <cell r="F42">
            <v>1323.2431945551486</v>
          </cell>
          <cell r="G42">
            <v>1174.9578865061294</v>
          </cell>
          <cell r="H42">
            <v>1217.5365615219835</v>
          </cell>
        </row>
        <row r="43">
          <cell r="F43">
            <v>1567.5342458576374</v>
          </cell>
          <cell r="G43">
            <v>1391.8731886303381</v>
          </cell>
          <cell r="H43">
            <v>1442.3125421106568</v>
          </cell>
        </row>
        <row r="44">
          <cell r="F44">
            <v>508.93969021351842</v>
          </cell>
          <cell r="G44">
            <v>451.9068794254344</v>
          </cell>
          <cell r="H44">
            <v>468.28329289307044</v>
          </cell>
        </row>
        <row r="45">
          <cell r="F45">
            <v>325.7214017366519</v>
          </cell>
          <cell r="G45">
            <v>289.22040283227807</v>
          </cell>
          <cell r="H45">
            <v>299.70130745156507</v>
          </cell>
        </row>
        <row r="46">
          <cell r="F46">
            <v>203.57587608540743</v>
          </cell>
          <cell r="G46">
            <v>180.76275177017376</v>
          </cell>
          <cell r="H46">
            <v>187.3133171572282</v>
          </cell>
        </row>
        <row r="47">
          <cell r="F47">
            <v>101.78793804270371</v>
          </cell>
          <cell r="G47">
            <v>90.381375885086882</v>
          </cell>
          <cell r="H47">
            <v>93.656658578614099</v>
          </cell>
        </row>
        <row r="48">
          <cell r="F48">
            <v>1465.7463078149333</v>
          </cell>
          <cell r="G48">
            <v>1301.4918127452511</v>
          </cell>
          <cell r="H48">
            <v>1348.6558835320427</v>
          </cell>
        </row>
        <row r="49">
          <cell r="F49">
            <v>1017.8793804270368</v>
          </cell>
          <cell r="G49">
            <v>903.81375885086879</v>
          </cell>
          <cell r="H49">
            <v>936.56658578614088</v>
          </cell>
        </row>
        <row r="50">
          <cell r="F50">
            <v>4071.5175217081473</v>
          </cell>
          <cell r="G50">
            <v>3615.2550354034752</v>
          </cell>
          <cell r="H50">
            <v>3746.2663431445635</v>
          </cell>
        </row>
        <row r="51">
          <cell r="F51">
            <v>732.87315390746664</v>
          </cell>
          <cell r="G51">
            <v>650.74590637262554</v>
          </cell>
          <cell r="H51">
            <v>674.32794176602135</v>
          </cell>
        </row>
        <row r="52">
          <cell r="F52">
            <v>508.93969021351842</v>
          </cell>
          <cell r="G52">
            <v>451.9068794254344</v>
          </cell>
          <cell r="H52">
            <v>468.28329289307044</v>
          </cell>
        </row>
        <row r="53">
          <cell r="F53">
            <v>295.18502032384072</v>
          </cell>
          <cell r="G53">
            <v>262.10599006675193</v>
          </cell>
          <cell r="H53">
            <v>271.60430987798082</v>
          </cell>
        </row>
        <row r="54">
          <cell r="F54">
            <v>366.43657695373332</v>
          </cell>
          <cell r="G54">
            <v>325.37295318631277</v>
          </cell>
          <cell r="H54">
            <v>337.16397088301068</v>
          </cell>
        </row>
        <row r="55">
          <cell r="F55">
            <v>254.46984510675921</v>
          </cell>
          <cell r="G55">
            <v>225.9534397127172</v>
          </cell>
          <cell r="H55">
            <v>234.14164644653522</v>
          </cell>
        </row>
        <row r="56">
          <cell r="F56">
            <v>152.68190706405557</v>
          </cell>
          <cell r="G56">
            <v>135.5720638276303</v>
          </cell>
          <cell r="H56">
            <v>140.48498786792112</v>
          </cell>
        </row>
        <row r="57">
          <cell r="F57">
            <v>203.57587608540743</v>
          </cell>
          <cell r="G57">
            <v>180.76275177017376</v>
          </cell>
          <cell r="H57">
            <v>187.3133171572282</v>
          </cell>
        </row>
        <row r="58">
          <cell r="F58">
            <v>610.72762825622226</v>
          </cell>
          <cell r="G58">
            <v>542.28825531052121</v>
          </cell>
          <cell r="H58">
            <v>561.93995147168448</v>
          </cell>
        </row>
        <row r="59">
          <cell r="F59">
            <v>834.66109195017043</v>
          </cell>
          <cell r="G59">
            <v>741.12728225771218</v>
          </cell>
          <cell r="H59">
            <v>767.9846003446354</v>
          </cell>
        </row>
        <row r="60">
          <cell r="F60">
            <v>508.93969021351842</v>
          </cell>
          <cell r="G60">
            <v>451.9068794254344</v>
          </cell>
          <cell r="H60">
            <v>468.28329289307044</v>
          </cell>
        </row>
        <row r="61">
          <cell r="F61">
            <v>732.87315390746664</v>
          </cell>
          <cell r="G61">
            <v>650.74590637262554</v>
          </cell>
          <cell r="H61">
            <v>674.32794176602135</v>
          </cell>
        </row>
      </sheetData>
      <sheetData sheetId="14">
        <row r="22">
          <cell r="F22">
            <v>903.87688981920894</v>
          </cell>
          <cell r="G22">
            <v>802.58661785957145</v>
          </cell>
          <cell r="H22">
            <v>831.671128178093</v>
          </cell>
        </row>
        <row r="23">
          <cell r="F23">
            <v>1050.4515206007022</v>
          </cell>
          <cell r="G23">
            <v>932.73579913409674</v>
          </cell>
          <cell r="H23">
            <v>966.53671653129754</v>
          </cell>
        </row>
        <row r="24">
          <cell r="F24">
            <v>1197.0261513821956</v>
          </cell>
          <cell r="G24">
            <v>1062.8849804086219</v>
          </cell>
          <cell r="H24">
            <v>1101.4023048845015</v>
          </cell>
        </row>
        <row r="25">
          <cell r="F25">
            <v>903.87688981920894</v>
          </cell>
          <cell r="G25">
            <v>802.58661785957145</v>
          </cell>
          <cell r="H25">
            <v>831.671128178093</v>
          </cell>
        </row>
        <row r="26">
          <cell r="F26">
            <v>549.65486543060013</v>
          </cell>
          <cell r="G26">
            <v>488.05942977946921</v>
          </cell>
          <cell r="H26">
            <v>505.74595632451599</v>
          </cell>
        </row>
        <row r="28">
          <cell r="F28">
            <v>219.86194617223998</v>
          </cell>
          <cell r="G28">
            <v>195.22377191178765</v>
          </cell>
          <cell r="H28">
            <v>202.29838252980639</v>
          </cell>
        </row>
        <row r="47">
          <cell r="F47">
            <v>244.29105130248891</v>
          </cell>
          <cell r="G47">
            <v>216.91530212420852</v>
          </cell>
          <cell r="H47">
            <v>224.77598058867383</v>
          </cell>
        </row>
        <row r="48">
          <cell r="F48">
            <v>122.14552565124445</v>
          </cell>
          <cell r="G48">
            <v>108.45765106210426</v>
          </cell>
          <cell r="H48">
            <v>112.38799029433692</v>
          </cell>
        </row>
        <row r="49">
          <cell r="F49">
            <v>1758.8955693779199</v>
          </cell>
          <cell r="G49">
            <v>1561.7901752943012</v>
          </cell>
          <cell r="H49">
            <v>1618.3870602384511</v>
          </cell>
        </row>
        <row r="50">
          <cell r="F50">
            <v>1221.4552565124441</v>
          </cell>
          <cell r="G50">
            <v>1084.5765106210424</v>
          </cell>
          <cell r="H50">
            <v>1123.879902943369</v>
          </cell>
        </row>
        <row r="51">
          <cell r="F51">
            <v>4885.8210260497763</v>
          </cell>
          <cell r="G51">
            <v>4338.3060424841697</v>
          </cell>
          <cell r="H51">
            <v>4495.5196117734758</v>
          </cell>
        </row>
        <row r="52">
          <cell r="F52">
            <v>879.44778468895993</v>
          </cell>
          <cell r="G52">
            <v>780.8950876471506</v>
          </cell>
          <cell r="H52">
            <v>809.19353011922556</v>
          </cell>
        </row>
        <row r="53">
          <cell r="F53">
            <v>610.72762825622203</v>
          </cell>
          <cell r="G53">
            <v>542.28825531052121</v>
          </cell>
          <cell r="H53">
            <v>561.93995147168448</v>
          </cell>
        </row>
        <row r="54">
          <cell r="F54">
            <v>354.22202438860887</v>
          </cell>
          <cell r="G54">
            <v>314.52718808010229</v>
          </cell>
          <cell r="H54">
            <v>325.92517185357696</v>
          </cell>
        </row>
        <row r="55">
          <cell r="F55">
            <v>439.72389234447996</v>
          </cell>
          <cell r="G55">
            <v>390.4475438235753</v>
          </cell>
          <cell r="H55">
            <v>404.59676505961278</v>
          </cell>
        </row>
        <row r="56">
          <cell r="F56">
            <v>305.36381412811102</v>
          </cell>
          <cell r="G56">
            <v>271.1441276552606</v>
          </cell>
          <cell r="H56">
            <v>280.96997573584224</v>
          </cell>
        </row>
        <row r="57">
          <cell r="F57">
            <v>183.21828847686666</v>
          </cell>
          <cell r="G57">
            <v>162.68647659315636</v>
          </cell>
          <cell r="H57">
            <v>168.58198544150534</v>
          </cell>
        </row>
        <row r="58">
          <cell r="F58">
            <v>244.29105130248891</v>
          </cell>
          <cell r="G58">
            <v>216.91530212420852</v>
          </cell>
          <cell r="H58">
            <v>224.77598058867383</v>
          </cell>
        </row>
        <row r="59">
          <cell r="F59">
            <v>732.87315390746664</v>
          </cell>
          <cell r="G59">
            <v>650.74590637262543</v>
          </cell>
          <cell r="H59">
            <v>674.32794176602135</v>
          </cell>
        </row>
        <row r="60">
          <cell r="F60">
            <v>1001.5933103402044</v>
          </cell>
          <cell r="G60">
            <v>889.3527387092546</v>
          </cell>
          <cell r="H60">
            <v>921.58152041356243</v>
          </cell>
        </row>
        <row r="61">
          <cell r="F61">
            <v>610.72762825622203</v>
          </cell>
          <cell r="G61">
            <v>542.28825531052121</v>
          </cell>
          <cell r="H61">
            <v>561.93995147168448</v>
          </cell>
        </row>
        <row r="62">
          <cell r="F62">
            <v>879.44778468895993</v>
          </cell>
          <cell r="G62">
            <v>780.8950876471506</v>
          </cell>
          <cell r="H62">
            <v>809.19353011922556</v>
          </cell>
        </row>
      </sheetData>
      <sheetData sheetId="15">
        <row r="5">
          <cell r="C5">
            <v>60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75"/>
  <sheetViews>
    <sheetView workbookViewId="0">
      <selection activeCell="E11" sqref="E11"/>
    </sheetView>
  </sheetViews>
  <sheetFormatPr defaultRowHeight="15" outlineLevelRow="1" outlineLevelCol="1" x14ac:dyDescent="0.25"/>
  <cols>
    <col min="1" max="1" width="5.7109375" customWidth="1"/>
    <col min="2" max="2" width="88.85546875" customWidth="1"/>
    <col min="3" max="3" width="9.140625" customWidth="1"/>
    <col min="4" max="4" width="19.42578125" customWidth="1"/>
    <col min="5" max="5" width="11.7109375" customWidth="1"/>
    <col min="6" max="6" width="18.42578125" customWidth="1"/>
    <col min="7" max="7" width="17.7109375" customWidth="1"/>
    <col min="8" max="8" width="9.140625" customWidth="1"/>
    <col min="9" max="9" width="14.28515625" hidden="1" customWidth="1" outlineLevel="1"/>
    <col min="10" max="10" width="11.5703125" hidden="1" customWidth="1" outlineLevel="1"/>
    <col min="11" max="11" width="0" hidden="1" customWidth="1" outlineLevel="1" collapsed="1"/>
    <col min="12" max="13" width="0" hidden="1" customWidth="1" outlineLevel="1"/>
    <col min="14" max="14" width="9.140625" collapsed="1"/>
  </cols>
  <sheetData>
    <row r="1" spans="1:13" x14ac:dyDescent="0.25">
      <c r="F1" s="1" t="s">
        <v>0</v>
      </c>
    </row>
    <row r="2" spans="1:13" x14ac:dyDescent="0.25">
      <c r="F2" s="1"/>
    </row>
    <row r="3" spans="1:13" x14ac:dyDescent="0.25">
      <c r="F3" s="1" t="s">
        <v>1</v>
      </c>
    </row>
    <row r="4" spans="1:13" x14ac:dyDescent="0.25">
      <c r="F4" s="1" t="s">
        <v>2</v>
      </c>
    </row>
    <row r="5" spans="1:13" x14ac:dyDescent="0.25">
      <c r="F5" s="1" t="s">
        <v>3</v>
      </c>
    </row>
    <row r="6" spans="1:13" x14ac:dyDescent="0.25">
      <c r="F6" s="1" t="s">
        <v>4</v>
      </c>
    </row>
    <row r="8" spans="1:13" ht="44.25" customHeight="1" x14ac:dyDescent="0.25">
      <c r="A8" s="29" t="s">
        <v>82</v>
      </c>
      <c r="B8" s="29"/>
      <c r="C8" s="29"/>
      <c r="D8" s="29"/>
      <c r="E8" s="29"/>
      <c r="F8" s="29"/>
    </row>
    <row r="9" spans="1:13" ht="30" x14ac:dyDescent="0.2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</row>
    <row r="10" spans="1:13" x14ac:dyDescent="0.25">
      <c r="A10" s="30" t="s">
        <v>11</v>
      </c>
      <c r="B10" s="30"/>
      <c r="C10" s="30"/>
      <c r="D10" s="30"/>
      <c r="E10" s="30"/>
      <c r="F10" s="30"/>
    </row>
    <row r="11" spans="1:13" s="8" customFormat="1" x14ac:dyDescent="0.25">
      <c r="A11" s="3">
        <v>1</v>
      </c>
      <c r="B11" s="4" t="s">
        <v>81</v>
      </c>
      <c r="C11" s="5" t="s">
        <v>12</v>
      </c>
      <c r="D11" s="3"/>
      <c r="E11" s="6" t="s">
        <v>13</v>
      </c>
      <c r="F11" s="7">
        <f>'[1]Для приказа 2'!M15</f>
        <v>8.9494278092913522</v>
      </c>
      <c r="L11" s="8">
        <v>9.7768910755380176</v>
      </c>
      <c r="M11" s="9">
        <f>F11-L11</f>
        <v>-0.82746326624666544</v>
      </c>
    </row>
    <row r="12" spans="1:13" ht="90" hidden="1" outlineLevel="1" x14ac:dyDescent="0.25">
      <c r="A12" s="6">
        <v>1</v>
      </c>
      <c r="B12" s="10" t="s">
        <v>83</v>
      </c>
      <c r="C12" s="11" t="s">
        <v>14</v>
      </c>
      <c r="D12" s="6" t="s">
        <v>15</v>
      </c>
      <c r="E12" s="6" t="s">
        <v>13</v>
      </c>
      <c r="F12" s="12">
        <f>'[1]Состав работ_расчет'!O11</f>
        <v>90.984151532991902</v>
      </c>
      <c r="I12" s="12">
        <v>108.79428203839419</v>
      </c>
      <c r="J12" s="13">
        <f>F12-I12</f>
        <v>-17.810130505402284</v>
      </c>
    </row>
    <row r="13" spans="1:13" ht="60" hidden="1" outlineLevel="1" x14ac:dyDescent="0.25">
      <c r="A13" s="6">
        <v>2</v>
      </c>
      <c r="B13" s="10" t="s">
        <v>16</v>
      </c>
      <c r="C13" s="11" t="s">
        <v>17</v>
      </c>
      <c r="D13" s="6" t="s">
        <v>18</v>
      </c>
      <c r="E13" s="6" t="s">
        <v>13</v>
      </c>
      <c r="F13" s="12">
        <f>'[1]Состав работ_расчет'!O12</f>
        <v>181.9683030659838</v>
      </c>
      <c r="I13" s="12">
        <v>217.58856407678837</v>
      </c>
      <c r="J13" s="13">
        <f t="shared" ref="J13:J15" si="0">F13-I13</f>
        <v>-35.620261010804569</v>
      </c>
    </row>
    <row r="14" spans="1:13" ht="30" hidden="1" outlineLevel="1" x14ac:dyDescent="0.25">
      <c r="A14" s="6">
        <v>3</v>
      </c>
      <c r="B14" s="10" t="s">
        <v>19</v>
      </c>
      <c r="C14" s="11" t="s">
        <v>20</v>
      </c>
      <c r="D14" s="6" t="s">
        <v>21</v>
      </c>
      <c r="E14" s="6" t="s">
        <v>13</v>
      </c>
      <c r="F14" s="12">
        <f>'[1]Состав работ_расчет'!O13</f>
        <v>90.984151532991902</v>
      </c>
      <c r="I14" s="12">
        <v>108.794282038394</v>
      </c>
      <c r="J14" s="13">
        <f t="shared" si="0"/>
        <v>-17.8101305054021</v>
      </c>
    </row>
    <row r="15" spans="1:13" ht="30" hidden="1" outlineLevel="1" x14ac:dyDescent="0.25">
      <c r="A15" s="6">
        <v>4</v>
      </c>
      <c r="B15" s="10" t="s">
        <v>22</v>
      </c>
      <c r="C15" s="11" t="s">
        <v>20</v>
      </c>
      <c r="D15" s="6" t="s">
        <v>21</v>
      </c>
      <c r="E15" s="6" t="s">
        <v>13</v>
      </c>
      <c r="F15" s="12">
        <f>'[1]Состав работ_расчет'!O14</f>
        <v>90.984151532991902</v>
      </c>
      <c r="I15" s="12">
        <v>108.79428203839419</v>
      </c>
      <c r="J15" s="13">
        <f t="shared" si="0"/>
        <v>-17.810130505402284</v>
      </c>
    </row>
    <row r="16" spans="1:13" collapsed="1" x14ac:dyDescent="0.25">
      <c r="A16" s="30" t="s">
        <v>23</v>
      </c>
      <c r="B16" s="30"/>
      <c r="C16" s="30"/>
      <c r="D16" s="30"/>
      <c r="E16" s="30"/>
      <c r="F16" s="30"/>
    </row>
    <row r="17" spans="1:13" x14ac:dyDescent="0.25">
      <c r="A17" s="14">
        <v>1</v>
      </c>
      <c r="B17" s="15" t="s">
        <v>24</v>
      </c>
      <c r="C17" s="16"/>
      <c r="D17" s="15"/>
      <c r="E17" s="15"/>
      <c r="F17" s="15"/>
    </row>
    <row r="18" spans="1:13" x14ac:dyDescent="0.25">
      <c r="A18" s="14"/>
      <c r="B18" s="17" t="s">
        <v>25</v>
      </c>
      <c r="C18" s="16" t="s">
        <v>17</v>
      </c>
      <c r="D18" s="6" t="s">
        <v>26</v>
      </c>
      <c r="E18" s="6" t="s">
        <v>13</v>
      </c>
      <c r="F18" s="12">
        <f>'[1]Состав работ_расчет'!O29</f>
        <v>812.79175369472762</v>
      </c>
      <c r="I18" s="12">
        <v>971.89558620965465</v>
      </c>
      <c r="J18" s="13">
        <f t="shared" ref="J18:J21" si="1">F18-I18</f>
        <v>-159.10383251492703</v>
      </c>
      <c r="L18">
        <v>845.12659670404753</v>
      </c>
      <c r="M18" s="9">
        <f t="shared" ref="M18:M21" si="2">F18-L18</f>
        <v>-32.334843009319911</v>
      </c>
    </row>
    <row r="19" spans="1:13" x14ac:dyDescent="0.25">
      <c r="A19" s="6"/>
      <c r="B19" s="17" t="s">
        <v>27</v>
      </c>
      <c r="C19" s="16" t="s">
        <v>17</v>
      </c>
      <c r="D19" s="6" t="s">
        <v>26</v>
      </c>
      <c r="E19" s="6" t="s">
        <v>13</v>
      </c>
      <c r="F19" s="12">
        <f>'[1]Состав работ_расчет'!O31</f>
        <v>958.36639614751459</v>
      </c>
      <c r="I19" s="12">
        <v>1145.9664374710853</v>
      </c>
      <c r="J19" s="13">
        <f t="shared" si="1"/>
        <v>-187.60004132357074</v>
      </c>
      <c r="L19">
        <v>996.49255432268296</v>
      </c>
      <c r="M19" s="9">
        <f t="shared" si="2"/>
        <v>-38.126158175168371</v>
      </c>
    </row>
    <row r="20" spans="1:13" x14ac:dyDescent="0.25">
      <c r="A20" s="6">
        <v>2</v>
      </c>
      <c r="B20" s="15" t="s">
        <v>28</v>
      </c>
      <c r="C20" s="16" t="s">
        <v>17</v>
      </c>
      <c r="D20" s="6" t="s">
        <v>29</v>
      </c>
      <c r="E20" s="6" t="s">
        <v>13</v>
      </c>
      <c r="F20" s="12">
        <f>'[1]Состав работ_расчет'!O32</f>
        <v>812.79175369472762</v>
      </c>
      <c r="I20" s="12">
        <v>971.89558620965465</v>
      </c>
      <c r="J20" s="13">
        <f t="shared" si="1"/>
        <v>-159.10383251492703</v>
      </c>
      <c r="L20">
        <v>845.12659670404753</v>
      </c>
      <c r="M20" s="9">
        <f t="shared" si="2"/>
        <v>-32.334843009319911</v>
      </c>
    </row>
    <row r="21" spans="1:13" x14ac:dyDescent="0.25">
      <c r="A21" s="6">
        <v>3</v>
      </c>
      <c r="B21" s="15" t="s">
        <v>30</v>
      </c>
      <c r="C21" s="16" t="s">
        <v>17</v>
      </c>
      <c r="D21" s="6" t="s">
        <v>26</v>
      </c>
      <c r="E21" s="6" t="s">
        <v>13</v>
      </c>
      <c r="F21" s="12">
        <f>'[1]Состав работ_расчет'!O33</f>
        <v>272.95245459897569</v>
      </c>
      <c r="I21" s="12">
        <v>326.38284611518253</v>
      </c>
      <c r="J21" s="13">
        <f t="shared" si="1"/>
        <v>-53.430391516206839</v>
      </c>
      <c r="L21">
        <v>283.81117053494137</v>
      </c>
      <c r="M21" s="9">
        <f t="shared" si="2"/>
        <v>-10.858715935965677</v>
      </c>
    </row>
    <row r="22" spans="1:13" x14ac:dyDescent="0.25">
      <c r="A22" s="30" t="s">
        <v>31</v>
      </c>
      <c r="B22" s="30"/>
      <c r="C22" s="30"/>
      <c r="D22" s="30"/>
      <c r="E22" s="30"/>
      <c r="F22" s="30"/>
    </row>
    <row r="23" spans="1:13" ht="15.75" x14ac:dyDescent="0.25">
      <c r="A23" s="15">
        <v>1</v>
      </c>
      <c r="B23" s="18" t="s">
        <v>32</v>
      </c>
      <c r="C23" s="11" t="s">
        <v>17</v>
      </c>
      <c r="D23" s="19" t="s">
        <v>33</v>
      </c>
      <c r="E23" s="19" t="s">
        <v>33</v>
      </c>
      <c r="F23" s="12">
        <f>'[1]Состав работ_расчет'!O39</f>
        <v>109.18098183959027</v>
      </c>
      <c r="L23">
        <v>113.52446821397656</v>
      </c>
      <c r="M23" s="9">
        <f t="shared" ref="M23:M75" si="3">F23-L23</f>
        <v>-4.3434863743862877</v>
      </c>
    </row>
    <row r="24" spans="1:13" ht="31.5" x14ac:dyDescent="0.25">
      <c r="A24" s="15">
        <v>2</v>
      </c>
      <c r="B24" s="20" t="s">
        <v>34</v>
      </c>
      <c r="C24" s="11" t="s">
        <v>17</v>
      </c>
      <c r="D24" s="19" t="s">
        <v>33</v>
      </c>
      <c r="E24" s="19" t="s">
        <v>33</v>
      </c>
      <c r="F24" s="12">
        <f>'[1]Состав работ_расчет'!O40</f>
        <v>606.56101021994607</v>
      </c>
      <c r="L24">
        <v>630.69149007764747</v>
      </c>
      <c r="M24" s="9">
        <f t="shared" si="3"/>
        <v>-24.130479857701403</v>
      </c>
    </row>
    <row r="25" spans="1:13" ht="47.25" x14ac:dyDescent="0.25">
      <c r="A25" s="15">
        <v>3</v>
      </c>
      <c r="B25" s="20" t="s">
        <v>84</v>
      </c>
      <c r="C25" s="11" t="s">
        <v>17</v>
      </c>
      <c r="D25" s="19" t="s">
        <v>33</v>
      </c>
      <c r="E25" s="19" t="s">
        <v>33</v>
      </c>
      <c r="F25" s="12">
        <f>'[1]Состав работ_расчет'!O41</f>
        <v>1910.7098747155278</v>
      </c>
      <c r="L25">
        <v>1958.9708344309302</v>
      </c>
      <c r="M25" s="9">
        <f t="shared" si="3"/>
        <v>-48.26095971540235</v>
      </c>
    </row>
    <row r="26" spans="1:13" ht="15.75" x14ac:dyDescent="0.25">
      <c r="A26" s="15">
        <v>4</v>
      </c>
      <c r="B26" s="20" t="s">
        <v>35</v>
      </c>
      <c r="C26" s="11" t="s">
        <v>17</v>
      </c>
      <c r="D26" s="19" t="s">
        <v>33</v>
      </c>
      <c r="E26" s="19" t="s">
        <v>33</v>
      </c>
      <c r="F26" s="12">
        <f>'[1]Состав работ_расчет'!O42</f>
        <v>436.7239273583611</v>
      </c>
      <c r="L26">
        <v>454.09787285590625</v>
      </c>
      <c r="M26" s="9">
        <f t="shared" si="3"/>
        <v>-17.373945497545151</v>
      </c>
    </row>
    <row r="27" spans="1:13" ht="15.75" x14ac:dyDescent="0.25">
      <c r="A27" s="15">
        <v>5</v>
      </c>
      <c r="B27" s="18" t="s">
        <v>36</v>
      </c>
      <c r="C27" s="16" t="s">
        <v>17</v>
      </c>
      <c r="D27" s="19" t="s">
        <v>33</v>
      </c>
      <c r="E27" s="19" t="s">
        <v>33</v>
      </c>
      <c r="F27" s="12">
        <f>'[1]Состав работ_расчет'!O43</f>
        <v>303.28050510997303</v>
      </c>
      <c r="L27">
        <v>315.34574503882374</v>
      </c>
      <c r="M27" s="9">
        <f t="shared" si="3"/>
        <v>-12.065239928850701</v>
      </c>
    </row>
    <row r="28" spans="1:13" ht="15.75" x14ac:dyDescent="0.25">
      <c r="A28" s="15">
        <v>6</v>
      </c>
      <c r="B28" s="18" t="s">
        <v>37</v>
      </c>
      <c r="C28" s="16" t="s">
        <v>17</v>
      </c>
      <c r="D28" s="19" t="s">
        <v>33</v>
      </c>
      <c r="E28" s="19" t="s">
        <v>33</v>
      </c>
      <c r="F28" s="12">
        <f>'[1]Состав работ_расчет'!O44</f>
        <v>90.984151532991902</v>
      </c>
      <c r="L28">
        <v>94.603723511647118</v>
      </c>
      <c r="M28" s="9">
        <f t="shared" si="3"/>
        <v>-3.6195719786552161</v>
      </c>
    </row>
    <row r="29" spans="1:13" ht="15.75" x14ac:dyDescent="0.25">
      <c r="A29" s="15">
        <v>7</v>
      </c>
      <c r="B29" s="18" t="s">
        <v>38</v>
      </c>
      <c r="C29" s="16" t="s">
        <v>17</v>
      </c>
      <c r="D29" s="19" t="s">
        <v>33</v>
      </c>
      <c r="E29" s="19" t="s">
        <v>33</v>
      </c>
      <c r="F29" s="12">
        <f>'[1]Состав работ_расчет'!O45</f>
        <v>175.90269296378432</v>
      </c>
      <c r="L29">
        <v>182.90053212251775</v>
      </c>
      <c r="M29" s="9">
        <f t="shared" si="3"/>
        <v>-6.9978391587334272</v>
      </c>
    </row>
    <row r="30" spans="1:13" ht="15.75" x14ac:dyDescent="0.25">
      <c r="A30" s="15">
        <v>8</v>
      </c>
      <c r="B30" s="18" t="s">
        <v>39</v>
      </c>
      <c r="C30" s="16" t="s">
        <v>17</v>
      </c>
      <c r="D30" s="19" t="s">
        <v>33</v>
      </c>
      <c r="E30" s="19" t="s">
        <v>33</v>
      </c>
      <c r="F30" s="12">
        <f>'[1]Состав работ_расчет'!O46</f>
        <v>218.36196367918055</v>
      </c>
      <c r="L30">
        <v>227.04893642795312</v>
      </c>
      <c r="M30" s="9">
        <f t="shared" si="3"/>
        <v>-8.6869727487725754</v>
      </c>
    </row>
    <row r="31" spans="1:13" ht="15.75" x14ac:dyDescent="0.25">
      <c r="A31" s="15">
        <v>9</v>
      </c>
      <c r="B31" s="18" t="s">
        <v>40</v>
      </c>
      <c r="C31" s="16" t="s">
        <v>17</v>
      </c>
      <c r="D31" s="19" t="s">
        <v>33</v>
      </c>
      <c r="E31" s="19" t="s">
        <v>33</v>
      </c>
      <c r="F31" s="12">
        <f>'[1]Состав работ_расчет'!O47</f>
        <v>151.64025255498652</v>
      </c>
      <c r="L31">
        <v>157.67287251941187</v>
      </c>
      <c r="M31" s="9">
        <f t="shared" si="3"/>
        <v>-6.0326199644253506</v>
      </c>
    </row>
    <row r="32" spans="1:13" ht="15.75" x14ac:dyDescent="0.25">
      <c r="A32" s="15">
        <v>10</v>
      </c>
      <c r="B32" s="18" t="s">
        <v>41</v>
      </c>
      <c r="C32" s="16" t="s">
        <v>17</v>
      </c>
      <c r="D32" s="19" t="s">
        <v>33</v>
      </c>
      <c r="E32" s="19" t="s">
        <v>33</v>
      </c>
      <c r="F32" s="12">
        <f>'[1]Состав работ_расчет'!O48</f>
        <v>90.984151532991902</v>
      </c>
      <c r="L32">
        <v>94.603723511647118</v>
      </c>
      <c r="M32" s="9">
        <f t="shared" si="3"/>
        <v>-3.6195719786552161</v>
      </c>
    </row>
    <row r="33" spans="1:13" ht="15.75" x14ac:dyDescent="0.25">
      <c r="A33" s="15">
        <v>11</v>
      </c>
      <c r="B33" s="18" t="s">
        <v>42</v>
      </c>
      <c r="C33" s="16" t="s">
        <v>17</v>
      </c>
      <c r="D33" s="19" t="s">
        <v>33</v>
      </c>
      <c r="E33" s="19" t="s">
        <v>33</v>
      </c>
      <c r="F33" s="12">
        <f>'[1]Состав работ_расчет'!O49</f>
        <v>121.3122020439892</v>
      </c>
      <c r="L33">
        <v>126.1382980155295</v>
      </c>
      <c r="M33" s="9">
        <f t="shared" si="3"/>
        <v>-4.8260959715402976</v>
      </c>
    </row>
    <row r="34" spans="1:13" ht="15.75" x14ac:dyDescent="0.25">
      <c r="A34" s="15">
        <v>12</v>
      </c>
      <c r="B34" s="18" t="s">
        <v>43</v>
      </c>
      <c r="C34" s="16" t="s">
        <v>17</v>
      </c>
      <c r="D34" s="19" t="s">
        <v>33</v>
      </c>
      <c r="E34" s="19" t="s">
        <v>33</v>
      </c>
      <c r="F34" s="12">
        <f>'[1]Состав работ_расчет'!O50</f>
        <v>363.93660613196761</v>
      </c>
      <c r="L34">
        <v>378.41489404658847</v>
      </c>
      <c r="M34" s="9">
        <f t="shared" si="3"/>
        <v>-14.478287914620864</v>
      </c>
    </row>
    <row r="35" spans="1:13" ht="15.75" x14ac:dyDescent="0.25">
      <c r="A35" s="15">
        <v>13</v>
      </c>
      <c r="B35" s="18" t="s">
        <v>44</v>
      </c>
      <c r="C35" s="16" t="s">
        <v>17</v>
      </c>
      <c r="D35" s="19" t="s">
        <v>33</v>
      </c>
      <c r="E35" s="19" t="s">
        <v>33</v>
      </c>
      <c r="F35" s="12">
        <f>'[1]Состав работ_расчет'!O51</f>
        <v>497.38002838035567</v>
      </c>
      <c r="L35">
        <v>517.16702186367081</v>
      </c>
      <c r="M35" s="9">
        <f t="shared" si="3"/>
        <v>-19.786993483315143</v>
      </c>
    </row>
    <row r="36" spans="1:13" ht="15.75" x14ac:dyDescent="0.25">
      <c r="A36" s="15">
        <v>14</v>
      </c>
      <c r="B36" s="18" t="s">
        <v>45</v>
      </c>
      <c r="C36" s="16" t="s">
        <v>17</v>
      </c>
      <c r="D36" s="19" t="s">
        <v>33</v>
      </c>
      <c r="E36" s="19" t="s">
        <v>33</v>
      </c>
      <c r="F36" s="12">
        <f>'[1]Состав работ_расчет'!O52</f>
        <v>303.28050510997303</v>
      </c>
      <c r="L36">
        <v>315.34574503882374</v>
      </c>
      <c r="M36" s="9">
        <f t="shared" si="3"/>
        <v>-12.065239928850701</v>
      </c>
    </row>
    <row r="37" spans="1:13" ht="15.75" x14ac:dyDescent="0.25">
      <c r="A37" s="15">
        <v>15</v>
      </c>
      <c r="B37" s="18" t="s">
        <v>46</v>
      </c>
      <c r="C37" s="16" t="s">
        <v>17</v>
      </c>
      <c r="D37" s="19" t="s">
        <v>33</v>
      </c>
      <c r="E37" s="19" t="s">
        <v>33</v>
      </c>
      <c r="F37" s="12">
        <f>'[1]Состав работ_расчет'!O53</f>
        <v>151.64025255498652</v>
      </c>
      <c r="L37">
        <v>157.67287251941187</v>
      </c>
      <c r="M37" s="9">
        <f t="shared" si="3"/>
        <v>-6.0326199644253506</v>
      </c>
    </row>
    <row r="38" spans="1:13" ht="15.75" x14ac:dyDescent="0.25">
      <c r="A38" s="15">
        <v>16</v>
      </c>
      <c r="B38" s="18" t="s">
        <v>47</v>
      </c>
      <c r="C38" s="16" t="s">
        <v>17</v>
      </c>
      <c r="D38" s="19" t="s">
        <v>33</v>
      </c>
      <c r="E38" s="19" t="s">
        <v>33</v>
      </c>
      <c r="F38" s="12">
        <f>'[1]Состав работ_расчет'!O54</f>
        <v>303.28050510997303</v>
      </c>
      <c r="L38">
        <v>315.34574503882374</v>
      </c>
      <c r="M38" s="9">
        <f t="shared" si="3"/>
        <v>-12.065239928850701</v>
      </c>
    </row>
    <row r="39" spans="1:13" ht="31.5" x14ac:dyDescent="0.25">
      <c r="A39" s="15">
        <v>17</v>
      </c>
      <c r="B39" s="20" t="s">
        <v>48</v>
      </c>
      <c r="C39" s="11" t="s">
        <v>17</v>
      </c>
      <c r="D39" s="19" t="s">
        <v>33</v>
      </c>
      <c r="E39" s="19" t="s">
        <v>33</v>
      </c>
      <c r="F39" s="12">
        <f>'[1]Состав работ_расчет'!O55</f>
        <v>859.81944362198749</v>
      </c>
      <c r="L39">
        <v>881.53687549391884</v>
      </c>
      <c r="M39" s="9">
        <f t="shared" si="3"/>
        <v>-21.717431871931353</v>
      </c>
    </row>
    <row r="40" spans="1:13" ht="31.5" x14ac:dyDescent="0.25">
      <c r="A40" s="15">
        <v>18</v>
      </c>
      <c r="B40" s="20" t="s">
        <v>49</v>
      </c>
      <c r="C40" s="11" t="s">
        <v>17</v>
      </c>
      <c r="D40" s="19" t="s">
        <v>33</v>
      </c>
      <c r="E40" s="19" t="s">
        <v>33</v>
      </c>
      <c r="F40" s="12">
        <f>'[1]Состав работ_расчет'!O56</f>
        <v>1356.6040110480244</v>
      </c>
      <c r="L40">
        <v>1390.8692924459606</v>
      </c>
      <c r="M40" s="9">
        <f t="shared" si="3"/>
        <v>-34.265281397936178</v>
      </c>
    </row>
    <row r="41" spans="1:13" ht="15.75" x14ac:dyDescent="0.25">
      <c r="A41" s="15">
        <v>19</v>
      </c>
      <c r="B41" s="20" t="s">
        <v>50</v>
      </c>
      <c r="C41" s="11"/>
      <c r="D41" s="19" t="s">
        <v>33</v>
      </c>
      <c r="E41" s="19" t="s">
        <v>33</v>
      </c>
      <c r="F41" s="12">
        <f>'[1]Состав работ_расчет'!O57</f>
        <v>0</v>
      </c>
      <c r="L41">
        <v>0</v>
      </c>
      <c r="M41" s="9">
        <f t="shared" si="3"/>
        <v>0</v>
      </c>
    </row>
    <row r="42" spans="1:13" ht="15.75" x14ac:dyDescent="0.25">
      <c r="A42" s="15">
        <v>20</v>
      </c>
      <c r="B42" s="21" t="s">
        <v>51</v>
      </c>
      <c r="C42" s="11" t="s">
        <v>52</v>
      </c>
      <c r="D42" s="19" t="s">
        <v>33</v>
      </c>
      <c r="E42" s="19" t="s">
        <v>33</v>
      </c>
      <c r="F42" s="12">
        <f>'[1]Состав работ_расчет'!O58</f>
        <v>1910.7098747155278</v>
      </c>
      <c r="L42">
        <v>1958.9708344309302</v>
      </c>
      <c r="M42" s="9">
        <f t="shared" si="3"/>
        <v>-48.26095971540235</v>
      </c>
    </row>
    <row r="43" spans="1:13" ht="15.75" x14ac:dyDescent="0.25">
      <c r="A43" s="15">
        <v>21</v>
      </c>
      <c r="B43" s="21" t="s">
        <v>53</v>
      </c>
      <c r="C43" s="11" t="s">
        <v>52</v>
      </c>
      <c r="D43" s="19" t="s">
        <v>33</v>
      </c>
      <c r="E43" s="19" t="s">
        <v>33</v>
      </c>
      <c r="F43" s="12">
        <f>'[1]Состав работ_расчет'!O59</f>
        <v>2006.2453684513039</v>
      </c>
      <c r="L43">
        <v>2056.9193761524771</v>
      </c>
      <c r="M43" s="9">
        <f t="shared" si="3"/>
        <v>-50.674007701173196</v>
      </c>
    </row>
    <row r="44" spans="1:13" ht="15.75" x14ac:dyDescent="0.25">
      <c r="A44" s="15">
        <v>22</v>
      </c>
      <c r="B44" s="21" t="s">
        <v>54</v>
      </c>
      <c r="C44" s="11" t="s">
        <v>52</v>
      </c>
      <c r="D44" s="19" t="s">
        <v>33</v>
      </c>
      <c r="E44" s="19" t="s">
        <v>33</v>
      </c>
      <c r="F44" s="12">
        <f>'[1]Состав работ_расчет'!O60</f>
        <v>2101.7808621870809</v>
      </c>
      <c r="L44">
        <v>2154.8679178740235</v>
      </c>
      <c r="M44" s="9">
        <f t="shared" si="3"/>
        <v>-53.087055686942676</v>
      </c>
    </row>
    <row r="45" spans="1:13" ht="15.75" x14ac:dyDescent="0.25">
      <c r="A45" s="15">
        <v>23</v>
      </c>
      <c r="B45" s="21" t="s">
        <v>55</v>
      </c>
      <c r="C45" s="11" t="s">
        <v>52</v>
      </c>
      <c r="D45" s="19" t="s">
        <v>33</v>
      </c>
      <c r="E45" s="19" t="s">
        <v>33</v>
      </c>
      <c r="F45" s="12">
        <f>'[1]Состав работ_расчет'!O61</f>
        <v>2197.3163559228565</v>
      </c>
      <c r="L45">
        <v>2252.81645959557</v>
      </c>
      <c r="M45" s="9">
        <f t="shared" si="3"/>
        <v>-55.500103672713522</v>
      </c>
    </row>
    <row r="46" spans="1:13" ht="15.75" x14ac:dyDescent="0.25">
      <c r="A46" s="15">
        <v>24</v>
      </c>
      <c r="B46" s="21" t="s">
        <v>56</v>
      </c>
      <c r="C46" s="11" t="s">
        <v>52</v>
      </c>
      <c r="D46" s="19" t="s">
        <v>33</v>
      </c>
      <c r="E46" s="19" t="s">
        <v>33</v>
      </c>
      <c r="F46" s="12">
        <f>'[1]Состав работ_расчет'!O62</f>
        <v>2292.8518496586335</v>
      </c>
      <c r="L46">
        <v>2350.7650013171165</v>
      </c>
      <c r="M46" s="9">
        <f t="shared" si="3"/>
        <v>-57.913151658483002</v>
      </c>
    </row>
    <row r="47" spans="1:13" ht="15.75" x14ac:dyDescent="0.25">
      <c r="A47" s="15">
        <v>25</v>
      </c>
      <c r="B47" s="21" t="s">
        <v>57</v>
      </c>
      <c r="C47" s="11" t="s">
        <v>52</v>
      </c>
      <c r="D47" s="19" t="s">
        <v>33</v>
      </c>
      <c r="E47" s="19" t="s">
        <v>33</v>
      </c>
      <c r="F47" s="12">
        <f>'[1]Состав работ_расчет'!O63</f>
        <v>2388.3873433944095</v>
      </c>
      <c r="L47">
        <v>2448.7135430386629</v>
      </c>
      <c r="M47" s="9">
        <f t="shared" si="3"/>
        <v>-60.326199644253393</v>
      </c>
    </row>
    <row r="48" spans="1:13" ht="31.5" x14ac:dyDescent="0.25">
      <c r="A48" s="15">
        <v>26</v>
      </c>
      <c r="B48" s="20" t="s">
        <v>58</v>
      </c>
      <c r="C48" s="11" t="s">
        <v>52</v>
      </c>
      <c r="D48" s="19" t="s">
        <v>33</v>
      </c>
      <c r="E48" s="19" t="s">
        <v>33</v>
      </c>
      <c r="F48" s="12">
        <f>'[1]Состав работ_расчет'!O64</f>
        <v>1910.7098747155278</v>
      </c>
      <c r="L48">
        <v>1958.9708344309302</v>
      </c>
      <c r="M48" s="9">
        <f t="shared" si="3"/>
        <v>-48.26095971540235</v>
      </c>
    </row>
    <row r="49" spans="1:13" ht="15.75" x14ac:dyDescent="0.25">
      <c r="A49" s="15">
        <v>27</v>
      </c>
      <c r="B49" s="21" t="s">
        <v>53</v>
      </c>
      <c r="C49" s="11" t="s">
        <v>52</v>
      </c>
      <c r="D49" s="19" t="s">
        <v>33</v>
      </c>
      <c r="E49" s="19" t="s">
        <v>33</v>
      </c>
      <c r="F49" s="12">
        <f>'[1]Состав работ_расчет'!O65</f>
        <v>2006.2453684513039</v>
      </c>
      <c r="L49">
        <v>2056.9193761524771</v>
      </c>
      <c r="M49" s="9">
        <f t="shared" si="3"/>
        <v>-50.674007701173196</v>
      </c>
    </row>
    <row r="50" spans="1:13" ht="15.75" x14ac:dyDescent="0.25">
      <c r="A50" s="15">
        <v>28</v>
      </c>
      <c r="B50" s="21" t="s">
        <v>54</v>
      </c>
      <c r="C50" s="11" t="s">
        <v>52</v>
      </c>
      <c r="D50" s="19" t="s">
        <v>33</v>
      </c>
      <c r="E50" s="19" t="s">
        <v>33</v>
      </c>
      <c r="F50" s="12">
        <f>'[1]Состав работ_расчет'!O66</f>
        <v>2101.7808621870809</v>
      </c>
      <c r="L50">
        <v>2154.8679178740235</v>
      </c>
      <c r="M50" s="9">
        <f t="shared" si="3"/>
        <v>-53.087055686942676</v>
      </c>
    </row>
    <row r="51" spans="1:13" ht="15.75" x14ac:dyDescent="0.25">
      <c r="A51" s="15">
        <v>29</v>
      </c>
      <c r="B51" s="21" t="s">
        <v>59</v>
      </c>
      <c r="C51" s="11" t="s">
        <v>52</v>
      </c>
      <c r="D51" s="19" t="s">
        <v>33</v>
      </c>
      <c r="E51" s="19" t="s">
        <v>33</v>
      </c>
      <c r="F51" s="12">
        <f>'[1]Состав работ_расчет'!O67</f>
        <v>2197.3163559228565</v>
      </c>
      <c r="L51">
        <v>2252.81645959557</v>
      </c>
      <c r="M51" s="9">
        <f t="shared" si="3"/>
        <v>-55.500103672713522</v>
      </c>
    </row>
    <row r="52" spans="1:13" ht="15.75" x14ac:dyDescent="0.25">
      <c r="A52" s="15">
        <v>30</v>
      </c>
      <c r="B52" s="21" t="s">
        <v>56</v>
      </c>
      <c r="C52" s="11" t="s">
        <v>52</v>
      </c>
      <c r="D52" s="19" t="s">
        <v>33</v>
      </c>
      <c r="E52" s="19" t="s">
        <v>33</v>
      </c>
      <c r="F52" s="12">
        <f>'[1]Состав работ_расчет'!O68</f>
        <v>2292.8518496586335</v>
      </c>
      <c r="L52">
        <v>2350.7650013171165</v>
      </c>
      <c r="M52" s="9">
        <f t="shared" si="3"/>
        <v>-57.913151658483002</v>
      </c>
    </row>
    <row r="53" spans="1:13" ht="15.75" x14ac:dyDescent="0.25">
      <c r="A53" s="15">
        <v>31</v>
      </c>
      <c r="B53" s="21" t="s">
        <v>57</v>
      </c>
      <c r="C53" s="11" t="s">
        <v>52</v>
      </c>
      <c r="D53" s="19" t="s">
        <v>33</v>
      </c>
      <c r="E53" s="19" t="s">
        <v>33</v>
      </c>
      <c r="F53" s="12">
        <f>'[1]Состав работ_расчет'!O69</f>
        <v>2388.3873433944095</v>
      </c>
      <c r="L53">
        <v>2448.7135430386629</v>
      </c>
      <c r="M53" s="9">
        <f t="shared" si="3"/>
        <v>-60.326199644253393</v>
      </c>
    </row>
    <row r="54" spans="1:13" ht="15.75" x14ac:dyDescent="0.25">
      <c r="A54" s="15">
        <v>32</v>
      </c>
      <c r="B54" s="20" t="s">
        <v>60</v>
      </c>
      <c r="C54" s="11" t="s">
        <v>17</v>
      </c>
      <c r="D54" s="19" t="s">
        <v>33</v>
      </c>
      <c r="E54" s="19" t="s">
        <v>33</v>
      </c>
      <c r="F54" s="12">
        <f>'[1]Состав работ_расчет'!O70</f>
        <v>898.03364111629787</v>
      </c>
      <c r="L54">
        <v>920.71629218253725</v>
      </c>
      <c r="M54" s="9">
        <f t="shared" si="3"/>
        <v>-22.682651066239373</v>
      </c>
    </row>
    <row r="55" spans="1:13" ht="15.75" x14ac:dyDescent="0.25">
      <c r="A55" s="15">
        <v>33</v>
      </c>
      <c r="B55" s="20" t="s">
        <v>61</v>
      </c>
      <c r="C55" s="11" t="s">
        <v>17</v>
      </c>
      <c r="D55" s="19" t="s">
        <v>33</v>
      </c>
      <c r="E55" s="19" t="s">
        <v>33</v>
      </c>
      <c r="F55" s="12">
        <f>'[1]Состав работ_расчет'!O71</f>
        <v>1241.9614185650933</v>
      </c>
      <c r="L55">
        <v>1273.3310423801047</v>
      </c>
      <c r="M55" s="9">
        <f t="shared" si="3"/>
        <v>-31.369623815011437</v>
      </c>
    </row>
    <row r="56" spans="1:13" ht="31.5" x14ac:dyDescent="0.25">
      <c r="A56" s="15">
        <v>34</v>
      </c>
      <c r="B56" s="20" t="s">
        <v>62</v>
      </c>
      <c r="C56" s="11" t="s">
        <v>17</v>
      </c>
      <c r="D56" s="19" t="s">
        <v>33</v>
      </c>
      <c r="E56" s="19" t="s">
        <v>33</v>
      </c>
      <c r="F56" s="12">
        <f>'[1]Состав работ_расчет'!O72</f>
        <v>90.984151532991902</v>
      </c>
      <c r="L56">
        <v>94.603723511647118</v>
      </c>
      <c r="M56" s="9">
        <f t="shared" si="3"/>
        <v>-3.6195719786552161</v>
      </c>
    </row>
    <row r="57" spans="1:13" ht="47.25" x14ac:dyDescent="0.25">
      <c r="A57" s="15">
        <v>35</v>
      </c>
      <c r="B57" s="20" t="s">
        <v>63</v>
      </c>
      <c r="C57" s="11" t="s">
        <v>17</v>
      </c>
      <c r="D57" s="19" t="s">
        <v>33</v>
      </c>
      <c r="E57" s="19" t="s">
        <v>33</v>
      </c>
      <c r="F57" s="12">
        <f>'[1]Состав работ_расчет'!O73</f>
        <v>477.67746867888195</v>
      </c>
      <c r="L57">
        <v>489.74270860773254</v>
      </c>
      <c r="M57" s="9">
        <f t="shared" si="3"/>
        <v>-12.065239928850588</v>
      </c>
    </row>
    <row r="58" spans="1:13" ht="31.5" x14ac:dyDescent="0.25">
      <c r="A58" s="15">
        <v>36</v>
      </c>
      <c r="B58" s="20" t="s">
        <v>85</v>
      </c>
      <c r="C58" s="11" t="s">
        <v>17</v>
      </c>
      <c r="D58" s="19" t="s">
        <v>33</v>
      </c>
      <c r="E58" s="19" t="s">
        <v>33</v>
      </c>
      <c r="F58" s="12">
        <f>'[1]Состав работ_расчет'!O74</f>
        <v>315.26712932806214</v>
      </c>
      <c r="L58">
        <v>323.23018768110353</v>
      </c>
      <c r="M58" s="9">
        <f t="shared" si="3"/>
        <v>-7.9630583530413901</v>
      </c>
    </row>
    <row r="59" spans="1:13" ht="47.25" x14ac:dyDescent="0.25">
      <c r="A59" s="15">
        <v>37</v>
      </c>
      <c r="B59" s="20" t="s">
        <v>64</v>
      </c>
      <c r="C59" s="11" t="s">
        <v>17</v>
      </c>
      <c r="D59" s="19" t="s">
        <v>33</v>
      </c>
      <c r="E59" s="19" t="s">
        <v>33</v>
      </c>
      <c r="F59" s="12">
        <f>'[1]Состав работ_расчет'!O75</f>
        <v>496.78456742603714</v>
      </c>
      <c r="L59">
        <v>509.33241695204191</v>
      </c>
      <c r="M59" s="9">
        <f t="shared" si="3"/>
        <v>-12.547849526004768</v>
      </c>
    </row>
    <row r="60" spans="1:13" ht="47.25" x14ac:dyDescent="0.25">
      <c r="A60" s="15">
        <v>38</v>
      </c>
      <c r="B60" s="20" t="s">
        <v>65</v>
      </c>
      <c r="C60" s="11" t="s">
        <v>17</v>
      </c>
      <c r="D60" s="19" t="s">
        <v>33</v>
      </c>
      <c r="E60" s="19" t="s">
        <v>33</v>
      </c>
      <c r="F60" s="12">
        <f>'[1]Состав работ_расчет'!O76</f>
        <v>573.21296241465836</v>
      </c>
      <c r="L60">
        <v>587.69125032927911</v>
      </c>
      <c r="M60" s="9">
        <f t="shared" si="3"/>
        <v>-14.478287914620751</v>
      </c>
    </row>
    <row r="61" spans="1:13" ht="47.25" x14ac:dyDescent="0.25">
      <c r="A61" s="15">
        <v>39</v>
      </c>
      <c r="B61" s="20" t="s">
        <v>66</v>
      </c>
      <c r="C61" s="11" t="s">
        <v>17</v>
      </c>
      <c r="D61" s="19" t="s">
        <v>33</v>
      </c>
      <c r="E61" s="19" t="s">
        <v>33</v>
      </c>
      <c r="F61" s="12">
        <f>'[1]Состав работ_расчет'!O77</f>
        <v>687.85555489758997</v>
      </c>
      <c r="L61">
        <v>705.22950039513501</v>
      </c>
      <c r="M61" s="9">
        <f t="shared" si="3"/>
        <v>-17.373945497545037</v>
      </c>
    </row>
    <row r="62" spans="1:13" ht="47.25" x14ac:dyDescent="0.25">
      <c r="A62" s="15">
        <v>40</v>
      </c>
      <c r="B62" s="20" t="s">
        <v>67</v>
      </c>
      <c r="C62" s="11" t="s">
        <v>17</v>
      </c>
      <c r="D62" s="19" t="s">
        <v>33</v>
      </c>
      <c r="E62" s="19" t="s">
        <v>33</v>
      </c>
      <c r="F62" s="12">
        <f>'[1]Состав работ_расчет'!O78</f>
        <v>802.49814738052157</v>
      </c>
      <c r="L62">
        <v>822.76775046099078</v>
      </c>
      <c r="M62" s="9">
        <f t="shared" si="3"/>
        <v>-20.26960308046921</v>
      </c>
    </row>
    <row r="63" spans="1:13" ht="31.5" x14ac:dyDescent="0.25">
      <c r="A63" s="15">
        <v>41</v>
      </c>
      <c r="B63" s="20" t="s">
        <v>68</v>
      </c>
      <c r="C63" s="11" t="s">
        <v>17</v>
      </c>
      <c r="D63" s="19" t="s">
        <v>33</v>
      </c>
      <c r="E63" s="19" t="s">
        <v>33</v>
      </c>
      <c r="F63" s="12">
        <f>'[1]Состав работ_расчет'!O79</f>
        <v>436.7239273583611</v>
      </c>
      <c r="L63">
        <v>454.09787285590625</v>
      </c>
      <c r="M63" s="9">
        <f t="shared" si="3"/>
        <v>-17.373945497545151</v>
      </c>
    </row>
    <row r="64" spans="1:13" ht="15.75" x14ac:dyDescent="0.25">
      <c r="A64" s="15">
        <v>42</v>
      </c>
      <c r="B64" s="20" t="s">
        <v>69</v>
      </c>
      <c r="C64" s="11" t="s">
        <v>17</v>
      </c>
      <c r="D64" s="19" t="s">
        <v>33</v>
      </c>
      <c r="E64" s="19" t="s">
        <v>33</v>
      </c>
      <c r="F64" s="12">
        <f>'[1]Состав работ_расчет'!O80</f>
        <v>436.7239273583611</v>
      </c>
      <c r="L64">
        <v>454.09787285590625</v>
      </c>
      <c r="M64" s="9">
        <f t="shared" si="3"/>
        <v>-17.373945497545151</v>
      </c>
    </row>
    <row r="65" spans="1:13" ht="15.75" x14ac:dyDescent="0.25">
      <c r="A65" s="15">
        <v>43</v>
      </c>
      <c r="B65" s="20" t="s">
        <v>70</v>
      </c>
      <c r="C65" s="11" t="s">
        <v>17</v>
      </c>
      <c r="D65" s="19" t="s">
        <v>33</v>
      </c>
      <c r="E65" s="19" t="s">
        <v>33</v>
      </c>
      <c r="F65" s="12">
        <f>'[1]Состав работ_расчет'!O81</f>
        <v>885.57907492112111</v>
      </c>
      <c r="L65">
        <v>920.8095755133653</v>
      </c>
      <c r="M65" s="9">
        <f t="shared" si="3"/>
        <v>-35.230500592244198</v>
      </c>
    </row>
    <row r="66" spans="1:13" ht="15.75" x14ac:dyDescent="0.25">
      <c r="A66" s="15">
        <v>44</v>
      </c>
      <c r="B66" s="20" t="s">
        <v>71</v>
      </c>
      <c r="C66" s="11" t="s">
        <v>17</v>
      </c>
      <c r="D66" s="19" t="s">
        <v>33</v>
      </c>
      <c r="E66" s="19" t="s">
        <v>33</v>
      </c>
      <c r="F66" s="12">
        <f>'[1]Состав работ_расчет'!O82</f>
        <v>1025.0881072717089</v>
      </c>
      <c r="L66">
        <v>1065.8686182312242</v>
      </c>
      <c r="M66" s="9">
        <f t="shared" si="3"/>
        <v>-40.780510959515368</v>
      </c>
    </row>
    <row r="67" spans="1:13" ht="15.75" x14ac:dyDescent="0.25">
      <c r="A67" s="15">
        <v>45</v>
      </c>
      <c r="B67" s="20" t="s">
        <v>72</v>
      </c>
      <c r="C67" s="11" t="s">
        <v>17</v>
      </c>
      <c r="D67" s="19" t="s">
        <v>33</v>
      </c>
      <c r="E67" s="19" t="s">
        <v>33</v>
      </c>
      <c r="F67" s="12">
        <f>'[1]Состав работ_расчет'!O83</f>
        <v>1122.1378689069002</v>
      </c>
      <c r="L67">
        <v>1166.7792566436478</v>
      </c>
      <c r="M67" s="9">
        <f t="shared" si="3"/>
        <v>-44.641387736747674</v>
      </c>
    </row>
    <row r="68" spans="1:13" ht="31.5" x14ac:dyDescent="0.25">
      <c r="A68" s="15">
        <v>46</v>
      </c>
      <c r="B68" s="20" t="s">
        <v>73</v>
      </c>
      <c r="C68" s="11" t="s">
        <v>17</v>
      </c>
      <c r="D68" s="19" t="s">
        <v>33</v>
      </c>
      <c r="E68" s="19" t="s">
        <v>33</v>
      </c>
      <c r="F68" s="12">
        <f>'[1]Состав работ_расчет'!O84</f>
        <v>103.11537173739083</v>
      </c>
      <c r="L68">
        <v>107.21755331320006</v>
      </c>
      <c r="M68" s="9">
        <f t="shared" si="3"/>
        <v>-4.1021815758092259</v>
      </c>
    </row>
    <row r="69" spans="1:13" ht="31.5" x14ac:dyDescent="0.25">
      <c r="A69" s="15">
        <v>47</v>
      </c>
      <c r="B69" s="20" t="s">
        <v>74</v>
      </c>
      <c r="C69" s="11" t="s">
        <v>17</v>
      </c>
      <c r="D69" s="19" t="s">
        <v>33</v>
      </c>
      <c r="E69" s="19" t="s">
        <v>33</v>
      </c>
      <c r="F69" s="12">
        <f>'[1]Состав работ_расчет'!O85</f>
        <v>133.44342224838815</v>
      </c>
      <c r="L69">
        <v>138.75212781708242</v>
      </c>
      <c r="M69" s="9">
        <f t="shared" si="3"/>
        <v>-5.308705568694279</v>
      </c>
    </row>
    <row r="70" spans="1:13" ht="31.5" x14ac:dyDescent="0.25">
      <c r="A70" s="15">
        <v>48</v>
      </c>
      <c r="B70" s="22" t="s">
        <v>75</v>
      </c>
      <c r="C70" s="11" t="s">
        <v>17</v>
      </c>
      <c r="D70" s="19" t="s">
        <v>33</v>
      </c>
      <c r="E70" s="19" t="s">
        <v>33</v>
      </c>
      <c r="F70" s="12">
        <f>'[1]Состав работ_расчет'!O86</f>
        <v>181.9683030659838</v>
      </c>
      <c r="L70">
        <v>189.20744702329424</v>
      </c>
      <c r="M70" s="9">
        <f t="shared" si="3"/>
        <v>-7.2391439573104321</v>
      </c>
    </row>
    <row r="71" spans="1:13" ht="15.75" x14ac:dyDescent="0.25">
      <c r="A71" s="15">
        <v>49</v>
      </c>
      <c r="B71" s="20" t="s">
        <v>76</v>
      </c>
      <c r="C71" s="11" t="s">
        <v>17</v>
      </c>
      <c r="D71" s="19" t="s">
        <v>33</v>
      </c>
      <c r="E71" s="19" t="s">
        <v>33</v>
      </c>
      <c r="F71" s="12">
        <f>'[1]Состав работ_расчет'!O87</f>
        <v>303.28050510997303</v>
      </c>
      <c r="L71">
        <v>315.34574503882374</v>
      </c>
      <c r="M71" s="9">
        <f t="shared" si="3"/>
        <v>-12.065239928850701</v>
      </c>
    </row>
    <row r="72" spans="1:13" ht="31.5" x14ac:dyDescent="0.25">
      <c r="A72" s="15">
        <v>50</v>
      </c>
      <c r="B72" s="20" t="s">
        <v>77</v>
      </c>
      <c r="C72" s="11" t="s">
        <v>17</v>
      </c>
      <c r="D72" s="19" t="s">
        <v>33</v>
      </c>
      <c r="E72" s="19" t="s">
        <v>33</v>
      </c>
      <c r="F72" s="12">
        <f>'[1]Состав работ_расчет'!O88</f>
        <v>194.09952327038272</v>
      </c>
      <c r="L72">
        <v>201.82127682484719</v>
      </c>
      <c r="M72" s="9">
        <f t="shared" si="3"/>
        <v>-7.7217535544644704</v>
      </c>
    </row>
    <row r="73" spans="1:13" ht="15.75" x14ac:dyDescent="0.25">
      <c r="A73" s="15">
        <v>51</v>
      </c>
      <c r="B73" s="20" t="s">
        <v>78</v>
      </c>
      <c r="C73" s="11" t="s">
        <v>17</v>
      </c>
      <c r="D73" s="19" t="s">
        <v>33</v>
      </c>
      <c r="E73" s="19" t="s">
        <v>33</v>
      </c>
      <c r="F73" s="12">
        <f>'[1]Состав работ_расчет'!O89</f>
        <v>121.3122020439892</v>
      </c>
      <c r="L73">
        <v>126.1382980155295</v>
      </c>
      <c r="M73" s="9">
        <f t="shared" si="3"/>
        <v>-4.8260959715402976</v>
      </c>
    </row>
    <row r="74" spans="1:13" ht="15.75" x14ac:dyDescent="0.25">
      <c r="A74" s="15">
        <v>52</v>
      </c>
      <c r="B74" s="20" t="s">
        <v>79</v>
      </c>
      <c r="C74" s="11" t="s">
        <v>17</v>
      </c>
      <c r="D74" s="19" t="s">
        <v>33</v>
      </c>
      <c r="E74" s="19" t="s">
        <v>33</v>
      </c>
      <c r="F74" s="12">
        <f>'[1]Состав работ_расчет'!O90</f>
        <v>60.656101021994601</v>
      </c>
      <c r="L74">
        <v>63.06914900776475</v>
      </c>
      <c r="M74" s="9">
        <f t="shared" si="3"/>
        <v>-2.4130479857701488</v>
      </c>
    </row>
    <row r="75" spans="1:13" ht="31.5" x14ac:dyDescent="0.25">
      <c r="A75" s="15">
        <v>53</v>
      </c>
      <c r="B75" s="20" t="s">
        <v>80</v>
      </c>
      <c r="C75" s="11" t="s">
        <v>17</v>
      </c>
      <c r="D75" s="19" t="s">
        <v>33</v>
      </c>
      <c r="E75" s="19" t="s">
        <v>33</v>
      </c>
      <c r="F75" s="12">
        <f>'[1]Состав работ_расчет'!O91</f>
        <v>873.44785471672219</v>
      </c>
      <c r="L75">
        <v>908.19574571181249</v>
      </c>
      <c r="M75" s="9">
        <f t="shared" si="3"/>
        <v>-34.747890995090302</v>
      </c>
    </row>
  </sheetData>
  <mergeCells count="4">
    <mergeCell ref="A8:F8"/>
    <mergeCell ref="A10:F10"/>
    <mergeCell ref="A16:F16"/>
    <mergeCell ref="A22:F22"/>
  </mergeCells>
  <pageMargins left="0.70866141732283472" right="0.70866141732283472" top="0.74803149606299213" bottom="0.74803149606299213" header="0.31496062992125984" footer="0.31496062992125984"/>
  <pageSetup paperSize="9" scale="56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workbookViewId="0">
      <selection activeCell="A2" sqref="A2:H2"/>
    </sheetView>
  </sheetViews>
  <sheetFormatPr defaultRowHeight="15" x14ac:dyDescent="0.25"/>
  <cols>
    <col min="1" max="1" width="5.7109375" customWidth="1"/>
    <col min="2" max="2" width="88.85546875" customWidth="1"/>
    <col min="3" max="3" width="15.42578125" customWidth="1"/>
    <col min="4" max="4" width="19.42578125" customWidth="1"/>
    <col min="5" max="5" width="11.7109375" customWidth="1"/>
    <col min="6" max="6" width="18.42578125" customWidth="1"/>
    <col min="7" max="7" width="11.28515625" customWidth="1"/>
    <col min="8" max="8" width="11.7109375" customWidth="1"/>
  </cols>
  <sheetData>
    <row r="2" spans="1:8" ht="37.5" customHeight="1" x14ac:dyDescent="0.25">
      <c r="A2" s="29" t="s">
        <v>106</v>
      </c>
      <c r="B2" s="29"/>
      <c r="C2" s="29"/>
      <c r="D2" s="29"/>
      <c r="E2" s="29"/>
      <c r="F2" s="29"/>
      <c r="G2" s="29"/>
      <c r="H2" s="29"/>
    </row>
    <row r="3" spans="1:8" x14ac:dyDescent="0.25">
      <c r="A3" s="31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/>
      <c r="H3" s="31"/>
    </row>
    <row r="4" spans="1:8" x14ac:dyDescent="0.25">
      <c r="A4" s="31"/>
      <c r="B4" s="31"/>
      <c r="C4" s="31"/>
      <c r="D4" s="31"/>
      <c r="E4" s="31"/>
      <c r="F4" s="2" t="s">
        <v>86</v>
      </c>
      <c r="G4" s="2" t="s">
        <v>87</v>
      </c>
      <c r="H4" s="2" t="s">
        <v>88</v>
      </c>
    </row>
    <row r="5" spans="1:8" x14ac:dyDescent="0.25">
      <c r="A5" s="30" t="s">
        <v>11</v>
      </c>
      <c r="B5" s="30"/>
      <c r="C5" s="30"/>
      <c r="D5" s="30"/>
      <c r="E5" s="30"/>
      <c r="F5" s="30"/>
      <c r="G5" s="30"/>
      <c r="H5" s="30"/>
    </row>
    <row r="6" spans="1:8" ht="19.5" customHeight="1" x14ac:dyDescent="0.25">
      <c r="A6" s="3">
        <v>1</v>
      </c>
      <c r="B6" s="26" t="s">
        <v>81</v>
      </c>
      <c r="C6" s="5" t="s">
        <v>12</v>
      </c>
      <c r="D6" s="3"/>
      <c r="E6" s="6" t="s">
        <v>13</v>
      </c>
      <c r="F6" s="7">
        <f>'[2]Для приказа в.Баск'!F12</f>
        <v>10.198067795732578</v>
      </c>
      <c r="G6" s="7">
        <f>'[2]Для приказа в.Баск'!G12</f>
        <v>9.0552516975146187</v>
      </c>
      <c r="H6" s="7">
        <f>'[2]Для приказа в.Баск'!H12</f>
        <v>9.3834001559770233</v>
      </c>
    </row>
    <row r="7" spans="1:8" x14ac:dyDescent="0.25">
      <c r="A7" s="30" t="s">
        <v>23</v>
      </c>
      <c r="B7" s="30"/>
      <c r="C7" s="30"/>
      <c r="D7" s="30"/>
      <c r="E7" s="30"/>
      <c r="F7" s="30"/>
      <c r="G7" s="30"/>
      <c r="H7" s="30"/>
    </row>
    <row r="8" spans="1:8" x14ac:dyDescent="0.25">
      <c r="A8" s="14">
        <v>1</v>
      </c>
      <c r="B8" s="15" t="s">
        <v>98</v>
      </c>
      <c r="C8" s="16"/>
      <c r="D8" s="15"/>
      <c r="E8" s="15"/>
      <c r="F8" s="15"/>
      <c r="G8" s="15"/>
      <c r="H8" s="15"/>
    </row>
    <row r="9" spans="1:8" x14ac:dyDescent="0.25">
      <c r="A9" s="14"/>
      <c r="B9" s="17" t="s">
        <v>25</v>
      </c>
      <c r="C9" s="16" t="s">
        <v>17</v>
      </c>
      <c r="D9" s="6" t="s">
        <v>26</v>
      </c>
      <c r="E9" s="6" t="s">
        <v>13</v>
      </c>
      <c r="F9" s="12">
        <f>'[2]Для приказа в.Баск'!F21</f>
        <v>753.23074151600747</v>
      </c>
      <c r="G9" s="12">
        <f>'[2]Для приказа в.Баск'!G21</f>
        <v>668.82218154964289</v>
      </c>
      <c r="H9" s="12">
        <f>'[2]Для приказа в.Баск'!H21</f>
        <v>693.05927348174419</v>
      </c>
    </row>
    <row r="10" spans="1:8" x14ac:dyDescent="0.25">
      <c r="A10" s="14"/>
      <c r="B10" s="23" t="s">
        <v>89</v>
      </c>
      <c r="C10" s="16" t="s">
        <v>17</v>
      </c>
      <c r="D10" s="14" t="s">
        <v>26</v>
      </c>
      <c r="E10" s="14" t="s">
        <v>13</v>
      </c>
      <c r="F10" s="12">
        <f>'[2]Для приказа в.Баск'!F22</f>
        <v>875.37626716725197</v>
      </c>
      <c r="G10" s="12">
        <f>'[2]Для приказа в.Баск'!G22</f>
        <v>777.27983261174734</v>
      </c>
      <c r="H10" s="12">
        <f>'[2]Для приказа в.Баск'!H22</f>
        <v>805.44726377608129</v>
      </c>
    </row>
    <row r="11" spans="1:8" x14ac:dyDescent="0.25">
      <c r="A11" s="6"/>
      <c r="B11" s="17" t="s">
        <v>27</v>
      </c>
      <c r="C11" s="16" t="s">
        <v>17</v>
      </c>
      <c r="D11" s="6" t="s">
        <v>26</v>
      </c>
      <c r="E11" s="6" t="s">
        <v>13</v>
      </c>
      <c r="F11" s="12">
        <f>'[2]Для приказа в.Баск'!F23</f>
        <v>997.52179281849646</v>
      </c>
      <c r="G11" s="12">
        <f>'[2]Для приказа в.Баск'!G23</f>
        <v>885.73748367385156</v>
      </c>
      <c r="H11" s="12">
        <f>'[2]Для приказа в.Баск'!H23</f>
        <v>917.83525407041805</v>
      </c>
    </row>
    <row r="12" spans="1:8" x14ac:dyDescent="0.25">
      <c r="A12" s="6">
        <v>2</v>
      </c>
      <c r="B12" s="15" t="s">
        <v>28</v>
      </c>
      <c r="C12" s="16" t="s">
        <v>17</v>
      </c>
      <c r="D12" s="6" t="s">
        <v>29</v>
      </c>
      <c r="E12" s="6" t="s">
        <v>13</v>
      </c>
      <c r="F12" s="12">
        <f>'[2]Для приказа в.Баск'!F24</f>
        <v>753.23074151600747</v>
      </c>
      <c r="G12" s="12">
        <f>'[2]Для приказа в.Баск'!G24</f>
        <v>668.82218154964289</v>
      </c>
      <c r="H12" s="12">
        <f>'[2]Для приказа в.Баск'!H24</f>
        <v>693.05927348174419</v>
      </c>
    </row>
    <row r="13" spans="1:8" x14ac:dyDescent="0.25">
      <c r="A13" s="6">
        <v>3</v>
      </c>
      <c r="B13" s="15" t="s">
        <v>30</v>
      </c>
      <c r="C13" s="16" t="s">
        <v>17</v>
      </c>
      <c r="D13" s="6" t="s">
        <v>90</v>
      </c>
      <c r="E13" s="6" t="s">
        <v>13</v>
      </c>
      <c r="F13" s="12">
        <f>'[2]Для приказа в.Баск'!F25</f>
        <v>458.04572119216681</v>
      </c>
      <c r="G13" s="12">
        <f>'[2]Для приказа в.Баск'!G25</f>
        <v>406.71619148289102</v>
      </c>
      <c r="H13" s="12">
        <f>'[2]Для приказа в.Баск'!H25</f>
        <v>421.45496360376336</v>
      </c>
    </row>
    <row r="14" spans="1:8" x14ac:dyDescent="0.25">
      <c r="A14" s="30" t="s">
        <v>107</v>
      </c>
      <c r="B14" s="30"/>
      <c r="C14" s="30"/>
      <c r="D14" s="30"/>
      <c r="E14" s="30"/>
      <c r="F14" s="30"/>
      <c r="G14" s="30"/>
      <c r="H14" s="30"/>
    </row>
    <row r="15" spans="1:8" ht="15.75" x14ac:dyDescent="0.25">
      <c r="A15" s="15">
        <v>1</v>
      </c>
      <c r="B15" s="18" t="s">
        <v>32</v>
      </c>
      <c r="C15" s="11" t="s">
        <v>102</v>
      </c>
      <c r="D15" s="19" t="s">
        <v>33</v>
      </c>
      <c r="E15" s="19" t="s">
        <v>33</v>
      </c>
      <c r="F15" s="12">
        <f>'[2]Для приказа в.Баск'!F27</f>
        <v>183.21828847686666</v>
      </c>
      <c r="G15" s="12">
        <f>'[2]Для приказа в.Баск'!G27</f>
        <v>162.68647659315639</v>
      </c>
      <c r="H15" s="12">
        <f>'[2]Для приказа в.Баск'!H27</f>
        <v>168.58198544150534</v>
      </c>
    </row>
    <row r="16" spans="1:8" ht="78.75" x14ac:dyDescent="0.25">
      <c r="A16" s="15">
        <v>2</v>
      </c>
      <c r="B16" s="20" t="s">
        <v>100</v>
      </c>
      <c r="C16" s="11"/>
      <c r="D16" s="19" t="s">
        <v>33</v>
      </c>
      <c r="E16" s="19" t="s">
        <v>33</v>
      </c>
      <c r="F16" s="12">
        <f>'[2]Для приказа в.Баск'!F28</f>
        <v>0</v>
      </c>
      <c r="G16" s="12">
        <f>'[2]Для приказа в.Баск'!G28</f>
        <v>0</v>
      </c>
      <c r="H16" s="12">
        <f>'[2]Для приказа в.Баск'!H28</f>
        <v>0</v>
      </c>
    </row>
    <row r="17" spans="1:8" ht="15.75" x14ac:dyDescent="0.25">
      <c r="A17" s="15">
        <v>3</v>
      </c>
      <c r="B17" s="24" t="s">
        <v>51</v>
      </c>
      <c r="C17" s="11" t="s">
        <v>91</v>
      </c>
      <c r="D17" s="19" t="s">
        <v>33</v>
      </c>
      <c r="E17" s="19" t="s">
        <v>33</v>
      </c>
      <c r="F17" s="12">
        <f>'[2]Для приказа в.Баск'!F29</f>
        <v>1363.9583697722296</v>
      </c>
      <c r="G17" s="12">
        <f>'[2]Для приказа в.Баск'!G29</f>
        <v>1211.1104368601646</v>
      </c>
      <c r="H17" s="12">
        <f>'[2]Для приказа в.Баск'!H29</f>
        <v>1254.9992249534287</v>
      </c>
    </row>
    <row r="18" spans="1:8" ht="15.75" x14ac:dyDescent="0.25">
      <c r="A18" s="15">
        <v>4</v>
      </c>
      <c r="B18" s="24" t="s">
        <v>54</v>
      </c>
      <c r="C18" s="11" t="s">
        <v>91</v>
      </c>
      <c r="D18" s="19" t="s">
        <v>33</v>
      </c>
      <c r="E18" s="19" t="s">
        <v>33</v>
      </c>
      <c r="F18" s="12">
        <f>'[2]Для приказа в.Баск'!F30</f>
        <v>1445.3887202063927</v>
      </c>
      <c r="G18" s="12">
        <f>'[2]Для приказа в.Баск'!G30</f>
        <v>1283.4155375682337</v>
      </c>
      <c r="H18" s="12">
        <f>'[2]Для приказа в.Баск'!H30</f>
        <v>1329.92455181632</v>
      </c>
    </row>
    <row r="19" spans="1:8" ht="15.75" x14ac:dyDescent="0.25">
      <c r="A19" s="15">
        <v>5</v>
      </c>
      <c r="B19" s="25" t="s">
        <v>56</v>
      </c>
      <c r="C19" s="16" t="s">
        <v>91</v>
      </c>
      <c r="D19" s="19" t="s">
        <v>33</v>
      </c>
      <c r="E19" s="19" t="s">
        <v>33</v>
      </c>
      <c r="F19" s="12">
        <f>'[2]Для приказа в.Баск'!F31</f>
        <v>2157.9042865053193</v>
      </c>
      <c r="G19" s="12">
        <f>'[2]Для приказа в.Баск'!G31</f>
        <v>1916.0851687638421</v>
      </c>
      <c r="H19" s="12">
        <f>'[2]Для приказа в.Баск'!H31</f>
        <v>1985.521161866619</v>
      </c>
    </row>
    <row r="20" spans="1:8" ht="15.75" x14ac:dyDescent="0.25">
      <c r="A20" s="15">
        <v>6</v>
      </c>
      <c r="B20" s="25" t="s">
        <v>57</v>
      </c>
      <c r="C20" s="16" t="s">
        <v>91</v>
      </c>
      <c r="D20" s="19" t="s">
        <v>33</v>
      </c>
      <c r="E20" s="19" t="s">
        <v>33</v>
      </c>
      <c r="F20" s="12">
        <f>'[2]Для приказа в.Баск'!F32</f>
        <v>2280.0498121565633</v>
      </c>
      <c r="G20" s="12">
        <f>'[2]Для приказа в.Баск'!G32</f>
        <v>2024.5428198259465</v>
      </c>
      <c r="H20" s="12">
        <f>'[2]Для приказа в.Баск'!H32</f>
        <v>2097.9091521609562</v>
      </c>
    </row>
    <row r="21" spans="1:8" ht="78.75" x14ac:dyDescent="0.25">
      <c r="A21" s="15">
        <v>7</v>
      </c>
      <c r="B21" s="18" t="s">
        <v>101</v>
      </c>
      <c r="C21" s="16"/>
      <c r="D21" s="19" t="s">
        <v>33</v>
      </c>
      <c r="E21" s="19" t="s">
        <v>33</v>
      </c>
      <c r="F21" s="12">
        <f>'[2]Для приказа в.Баск'!F33</f>
        <v>0</v>
      </c>
      <c r="G21" s="12">
        <f>'[2]Для приказа в.Баск'!G33</f>
        <v>0</v>
      </c>
      <c r="H21" s="12">
        <f>'[2]Для приказа в.Баск'!H33</f>
        <v>0</v>
      </c>
    </row>
    <row r="22" spans="1:8" ht="15.75" x14ac:dyDescent="0.25">
      <c r="A22" s="15">
        <v>8</v>
      </c>
      <c r="B22" s="24" t="s">
        <v>51</v>
      </c>
      <c r="C22" s="16" t="s">
        <v>92</v>
      </c>
      <c r="D22" s="19" t="s">
        <v>33</v>
      </c>
      <c r="E22" s="19" t="s">
        <v>33</v>
      </c>
      <c r="F22" s="12">
        <f>'[2]Для приказа в.Баск'!F34</f>
        <v>4336.1661606191783</v>
      </c>
      <c r="G22" s="12">
        <f>'[2]Для приказа в.Баск'!G34</f>
        <v>3850.246612704701</v>
      </c>
      <c r="H22" s="12">
        <f>'[2]Для приказа в.Баск'!H34</f>
        <v>3989.7736554489602</v>
      </c>
    </row>
    <row r="23" spans="1:8" ht="15.75" x14ac:dyDescent="0.25">
      <c r="A23" s="15">
        <v>9</v>
      </c>
      <c r="B23" s="24" t="s">
        <v>54</v>
      </c>
      <c r="C23" s="16" t="s">
        <v>92</v>
      </c>
      <c r="D23" s="19" t="s">
        <v>33</v>
      </c>
      <c r="E23" s="19" t="s">
        <v>33</v>
      </c>
      <c r="F23" s="12">
        <f>'[2]Для приказа в.Баск'!F35</f>
        <v>5160.6484587650775</v>
      </c>
      <c r="G23" s="12">
        <f>'[2]Для приказа в.Баск'!G35</f>
        <v>4582.3357573739058</v>
      </c>
      <c r="H23" s="12">
        <f>'[2]Для приказа в.Баск'!H35</f>
        <v>4748.3925899357346</v>
      </c>
    </row>
    <row r="24" spans="1:8" ht="15.75" x14ac:dyDescent="0.25">
      <c r="A24" s="15">
        <v>10</v>
      </c>
      <c r="B24" s="24" t="s">
        <v>56</v>
      </c>
      <c r="C24" s="16" t="s">
        <v>92</v>
      </c>
      <c r="D24" s="19" t="s">
        <v>33</v>
      </c>
      <c r="E24" s="19" t="s">
        <v>33</v>
      </c>
      <c r="F24" s="12">
        <f>'[2]Для приказа в.Баск'!F36</f>
        <v>6107.276282562224</v>
      </c>
      <c r="G24" s="12">
        <f>'[2]Для приказа в.Баск'!G36</f>
        <v>5422.8825531052125</v>
      </c>
      <c r="H24" s="12">
        <f>'[2]Для приказа в.Баск'!H36</f>
        <v>5619.3995147168444</v>
      </c>
    </row>
    <row r="25" spans="1:8" ht="15.75" x14ac:dyDescent="0.25">
      <c r="A25" s="15">
        <v>11</v>
      </c>
      <c r="B25" s="24" t="s">
        <v>57</v>
      </c>
      <c r="C25" s="16" t="s">
        <v>92</v>
      </c>
      <c r="D25" s="19" t="s">
        <v>33</v>
      </c>
      <c r="E25" s="19" t="s">
        <v>33</v>
      </c>
      <c r="F25" s="12">
        <f>'[2]Для приказа в.Баск'!F37</f>
        <v>7298.1951576618585</v>
      </c>
      <c r="G25" s="12">
        <f>'[2]Для приказа в.Баск'!G37</f>
        <v>6480.3446509607293</v>
      </c>
      <c r="H25" s="12">
        <f>'[2]Для приказа в.Баск'!H37</f>
        <v>6715.1824200866313</v>
      </c>
    </row>
    <row r="26" spans="1:8" ht="47.25" x14ac:dyDescent="0.25">
      <c r="A26" s="15">
        <v>12</v>
      </c>
      <c r="B26" s="18" t="s">
        <v>93</v>
      </c>
      <c r="C26" s="16"/>
      <c r="D26" s="19" t="s">
        <v>33</v>
      </c>
      <c r="E26" s="19" t="s">
        <v>33</v>
      </c>
      <c r="F26" s="12">
        <f>'[2]Для приказа в.Баск'!F38</f>
        <v>0</v>
      </c>
      <c r="G26" s="12">
        <f>'[2]Для приказа в.Баск'!G38</f>
        <v>0</v>
      </c>
      <c r="H26" s="12">
        <f>'[2]Для приказа в.Баск'!H38</f>
        <v>0</v>
      </c>
    </row>
    <row r="27" spans="1:8" ht="15.75" x14ac:dyDescent="0.25">
      <c r="A27" s="15">
        <v>13</v>
      </c>
      <c r="B27" s="24" t="s">
        <v>94</v>
      </c>
      <c r="C27" s="16" t="s">
        <v>95</v>
      </c>
      <c r="D27" s="19" t="s">
        <v>33</v>
      </c>
      <c r="E27" s="19" t="s">
        <v>33</v>
      </c>
      <c r="F27" s="12">
        <f>'[2]Для приказа в.Баск'!F39</f>
        <v>977.16420520995564</v>
      </c>
      <c r="G27" s="12">
        <f>'[2]Для приказа в.Баск'!G39</f>
        <v>867.66120849683409</v>
      </c>
      <c r="H27" s="12">
        <f>'[2]Для приказа в.Баск'!H39</f>
        <v>899.10392235469487</v>
      </c>
    </row>
    <row r="28" spans="1:8" ht="15.75" x14ac:dyDescent="0.25">
      <c r="A28" s="15">
        <v>14</v>
      </c>
      <c r="B28" s="24" t="s">
        <v>54</v>
      </c>
      <c r="C28" s="16" t="s">
        <v>95</v>
      </c>
      <c r="D28" s="19" t="s">
        <v>33</v>
      </c>
      <c r="E28" s="19" t="s">
        <v>33</v>
      </c>
      <c r="F28" s="12">
        <f>'[2]Для приказа в.Баск'!F40</f>
        <v>1078.9521432526597</v>
      </c>
      <c r="G28" s="12">
        <f>'[2]Для приказа в.Баск'!G40</f>
        <v>958.04258438192107</v>
      </c>
      <c r="H28" s="12">
        <f>'[2]Для приказа в.Баск'!H40</f>
        <v>992.76058093330948</v>
      </c>
    </row>
    <row r="29" spans="1:8" ht="15.75" x14ac:dyDescent="0.25">
      <c r="A29" s="15">
        <v>15</v>
      </c>
      <c r="B29" s="24" t="s">
        <v>59</v>
      </c>
      <c r="C29" s="16" t="s">
        <v>95</v>
      </c>
      <c r="D29" s="19" t="s">
        <v>33</v>
      </c>
      <c r="E29" s="19" t="s">
        <v>33</v>
      </c>
      <c r="F29" s="12">
        <f>'[2]Для приказа в.Баск'!F41</f>
        <v>1241.8128441209853</v>
      </c>
      <c r="G29" s="12">
        <f>'[2]Для приказа в.Баск'!G41</f>
        <v>1102.6527857980598</v>
      </c>
      <c r="H29" s="12">
        <f>'[2]Для приказа в.Баск'!H41</f>
        <v>1142.6112346590919</v>
      </c>
    </row>
    <row r="30" spans="1:8" ht="15.75" x14ac:dyDescent="0.25">
      <c r="A30" s="15">
        <v>16</v>
      </c>
      <c r="B30" s="24" t="s">
        <v>56</v>
      </c>
      <c r="C30" s="16" t="s">
        <v>95</v>
      </c>
      <c r="D30" s="19" t="s">
        <v>33</v>
      </c>
      <c r="E30" s="19" t="s">
        <v>33</v>
      </c>
      <c r="F30" s="12">
        <f>'[2]Для приказа в.Баск'!F42</f>
        <v>1323.2431945551486</v>
      </c>
      <c r="G30" s="12">
        <f>'[2]Для приказа в.Баск'!G42</f>
        <v>1174.9578865061294</v>
      </c>
      <c r="H30" s="12">
        <f>'[2]Для приказа в.Баск'!H42</f>
        <v>1217.5365615219835</v>
      </c>
    </row>
    <row r="31" spans="1:8" ht="15.75" x14ac:dyDescent="0.25">
      <c r="A31" s="15">
        <v>17</v>
      </c>
      <c r="B31" s="24" t="s">
        <v>57</v>
      </c>
      <c r="C31" s="11" t="s">
        <v>95</v>
      </c>
      <c r="D31" s="19" t="s">
        <v>33</v>
      </c>
      <c r="E31" s="19" t="s">
        <v>33</v>
      </c>
      <c r="F31" s="12">
        <f>'[2]Для приказа в.Баск'!F43</f>
        <v>1567.5342458576374</v>
      </c>
      <c r="G31" s="12">
        <f>'[2]Для приказа в.Баск'!G43</f>
        <v>1391.8731886303381</v>
      </c>
      <c r="H31" s="12">
        <f>'[2]Для приказа в.Баск'!H43</f>
        <v>1442.3125421106568</v>
      </c>
    </row>
    <row r="32" spans="1:8" ht="15.75" x14ac:dyDescent="0.25">
      <c r="A32" s="15">
        <v>18</v>
      </c>
      <c r="B32" s="18" t="s">
        <v>96</v>
      </c>
      <c r="C32" s="11" t="s">
        <v>17</v>
      </c>
      <c r="D32" s="19" t="s">
        <v>33</v>
      </c>
      <c r="E32" s="19" t="s">
        <v>33</v>
      </c>
      <c r="F32" s="12">
        <f>'[2]Для приказа в.Баск'!F44</f>
        <v>508.93969021351842</v>
      </c>
      <c r="G32" s="12">
        <f>'[2]Для приказа в.Баск'!G44</f>
        <v>451.9068794254344</v>
      </c>
      <c r="H32" s="12">
        <f>'[2]Для приказа в.Баск'!H44</f>
        <v>468.28329289307044</v>
      </c>
    </row>
    <row r="33" spans="1:8" ht="15.75" x14ac:dyDescent="0.25">
      <c r="A33" s="15">
        <v>19</v>
      </c>
      <c r="B33" s="18" t="s">
        <v>97</v>
      </c>
      <c r="C33" s="11" t="s">
        <v>17</v>
      </c>
      <c r="D33" s="19" t="s">
        <v>33</v>
      </c>
      <c r="E33" s="19" t="s">
        <v>33</v>
      </c>
      <c r="F33" s="12">
        <f>'[2]Для приказа в.Баск'!F45</f>
        <v>325.7214017366519</v>
      </c>
      <c r="G33" s="12">
        <f>'[2]Для приказа в.Баск'!G45</f>
        <v>289.22040283227807</v>
      </c>
      <c r="H33" s="12">
        <f>'[2]Для приказа в.Баск'!H45</f>
        <v>299.70130745156507</v>
      </c>
    </row>
    <row r="34" spans="1:8" ht="15.75" x14ac:dyDescent="0.25">
      <c r="A34" s="15">
        <v>20</v>
      </c>
      <c r="B34" s="18" t="s">
        <v>103</v>
      </c>
      <c r="C34" s="11" t="s">
        <v>17</v>
      </c>
      <c r="D34" s="19" t="s">
        <v>33</v>
      </c>
      <c r="E34" s="19" t="s">
        <v>33</v>
      </c>
      <c r="F34" s="12">
        <f>'[2]Для приказа в.Баск'!F46</f>
        <v>203.57587608540743</v>
      </c>
      <c r="G34" s="12">
        <f>'[2]Для приказа в.Баск'!G46</f>
        <v>180.76275177017376</v>
      </c>
      <c r="H34" s="12">
        <f>'[2]Для приказа в.Баск'!H46</f>
        <v>187.3133171572282</v>
      </c>
    </row>
    <row r="35" spans="1:8" ht="15.75" x14ac:dyDescent="0.25">
      <c r="A35" s="15">
        <v>21</v>
      </c>
      <c r="B35" s="18" t="s">
        <v>104</v>
      </c>
      <c r="C35" s="11" t="s">
        <v>17</v>
      </c>
      <c r="D35" s="19" t="s">
        <v>33</v>
      </c>
      <c r="E35" s="19" t="s">
        <v>33</v>
      </c>
      <c r="F35" s="12">
        <f>'[2]Для приказа в.Баск'!F47</f>
        <v>101.78793804270371</v>
      </c>
      <c r="G35" s="12">
        <f>'[2]Для приказа в.Баск'!G47</f>
        <v>90.381375885086882</v>
      </c>
      <c r="H35" s="12">
        <f>'[2]Для приказа в.Баск'!H47</f>
        <v>93.656658578614099</v>
      </c>
    </row>
    <row r="36" spans="1:8" ht="31.5" x14ac:dyDescent="0.25">
      <c r="A36" s="15">
        <v>22</v>
      </c>
      <c r="B36" s="18" t="s">
        <v>105</v>
      </c>
      <c r="C36" s="11" t="s">
        <v>17</v>
      </c>
      <c r="D36" s="19" t="s">
        <v>33</v>
      </c>
      <c r="E36" s="19" t="s">
        <v>33</v>
      </c>
      <c r="F36" s="12">
        <f>'[2]Для приказа в.Баск'!F48</f>
        <v>1465.7463078149333</v>
      </c>
      <c r="G36" s="12">
        <f>'[2]Для приказа в.Баск'!G48</f>
        <v>1301.4918127452511</v>
      </c>
      <c r="H36" s="12">
        <f>'[2]Для приказа в.Баск'!H48</f>
        <v>1348.6558835320427</v>
      </c>
    </row>
    <row r="37" spans="1:8" ht="31.5" x14ac:dyDescent="0.25">
      <c r="A37" s="15">
        <v>23</v>
      </c>
      <c r="B37" s="18" t="s">
        <v>34</v>
      </c>
      <c r="C37" s="11" t="s">
        <v>17</v>
      </c>
      <c r="D37" s="19" t="s">
        <v>33</v>
      </c>
      <c r="E37" s="19" t="s">
        <v>33</v>
      </c>
      <c r="F37" s="12">
        <f>'[2]Для приказа в.Баск'!F49</f>
        <v>1017.8793804270368</v>
      </c>
      <c r="G37" s="12">
        <f>'[2]Для приказа в.Баск'!G49</f>
        <v>903.81375885086879</v>
      </c>
      <c r="H37" s="12">
        <f>'[2]Для приказа в.Баск'!H49</f>
        <v>936.56658578614088</v>
      </c>
    </row>
    <row r="38" spans="1:8" ht="47.25" x14ac:dyDescent="0.25">
      <c r="A38" s="15">
        <v>24</v>
      </c>
      <c r="B38" s="18" t="s">
        <v>84</v>
      </c>
      <c r="C38" s="11" t="s">
        <v>17</v>
      </c>
      <c r="D38" s="19" t="s">
        <v>33</v>
      </c>
      <c r="E38" s="19" t="s">
        <v>33</v>
      </c>
      <c r="F38" s="12">
        <f>'[2]Для приказа в.Баск'!F50</f>
        <v>4071.5175217081473</v>
      </c>
      <c r="G38" s="12">
        <f>'[2]Для приказа в.Баск'!G50</f>
        <v>3615.2550354034752</v>
      </c>
      <c r="H38" s="12">
        <f>'[2]Для приказа в.Баск'!H50</f>
        <v>3746.2663431445635</v>
      </c>
    </row>
    <row r="39" spans="1:8" ht="15.75" x14ac:dyDescent="0.25">
      <c r="A39" s="15">
        <v>25</v>
      </c>
      <c r="B39" s="18" t="s">
        <v>35</v>
      </c>
      <c r="C39" s="11" t="s">
        <v>17</v>
      </c>
      <c r="D39" s="19" t="s">
        <v>33</v>
      </c>
      <c r="E39" s="19" t="s">
        <v>33</v>
      </c>
      <c r="F39" s="12">
        <f>'[2]Для приказа в.Баск'!F51</f>
        <v>732.87315390746664</v>
      </c>
      <c r="G39" s="12">
        <f>'[2]Для приказа в.Баск'!G51</f>
        <v>650.74590637262554</v>
      </c>
      <c r="H39" s="12">
        <f>'[2]Для приказа в.Баск'!H51</f>
        <v>674.32794176602135</v>
      </c>
    </row>
    <row r="40" spans="1:8" ht="15.75" x14ac:dyDescent="0.25">
      <c r="A40" s="15">
        <v>26</v>
      </c>
      <c r="B40" s="18" t="s">
        <v>36</v>
      </c>
      <c r="C40" s="16" t="s">
        <v>17</v>
      </c>
      <c r="D40" s="19" t="s">
        <v>33</v>
      </c>
      <c r="E40" s="19" t="s">
        <v>33</v>
      </c>
      <c r="F40" s="12">
        <f>'[2]Для приказа в.Баск'!F52</f>
        <v>508.93969021351842</v>
      </c>
      <c r="G40" s="12">
        <f>'[2]Для приказа в.Баск'!G52</f>
        <v>451.9068794254344</v>
      </c>
      <c r="H40" s="12">
        <f>'[2]Для приказа в.Баск'!H52</f>
        <v>468.28329289307044</v>
      </c>
    </row>
    <row r="41" spans="1:8" ht="15.75" x14ac:dyDescent="0.25">
      <c r="A41" s="15">
        <v>27</v>
      </c>
      <c r="B41" s="18" t="s">
        <v>38</v>
      </c>
      <c r="C41" s="16" t="s">
        <v>17</v>
      </c>
      <c r="D41" s="19" t="s">
        <v>33</v>
      </c>
      <c r="E41" s="19" t="s">
        <v>33</v>
      </c>
      <c r="F41" s="12">
        <f>'[2]Для приказа в.Баск'!F53</f>
        <v>295.18502032384072</v>
      </c>
      <c r="G41" s="12">
        <f>'[2]Для приказа в.Баск'!G53</f>
        <v>262.10599006675193</v>
      </c>
      <c r="H41" s="12">
        <f>'[2]Для приказа в.Баск'!H53</f>
        <v>271.60430987798082</v>
      </c>
    </row>
    <row r="42" spans="1:8" ht="15.75" x14ac:dyDescent="0.25">
      <c r="A42" s="15">
        <v>28</v>
      </c>
      <c r="B42" s="18" t="s">
        <v>39</v>
      </c>
      <c r="C42" s="16" t="s">
        <v>17</v>
      </c>
      <c r="D42" s="19" t="s">
        <v>33</v>
      </c>
      <c r="E42" s="19" t="s">
        <v>33</v>
      </c>
      <c r="F42" s="12">
        <f>'[2]Для приказа в.Баск'!F54</f>
        <v>366.43657695373332</v>
      </c>
      <c r="G42" s="12">
        <f>'[2]Для приказа в.Баск'!G54</f>
        <v>325.37295318631277</v>
      </c>
      <c r="H42" s="12">
        <f>'[2]Для приказа в.Баск'!H54</f>
        <v>337.16397088301068</v>
      </c>
    </row>
    <row r="43" spans="1:8" ht="15.75" x14ac:dyDescent="0.25">
      <c r="A43" s="15">
        <v>29</v>
      </c>
      <c r="B43" s="18" t="s">
        <v>40</v>
      </c>
      <c r="C43" s="16" t="s">
        <v>17</v>
      </c>
      <c r="D43" s="19" t="s">
        <v>33</v>
      </c>
      <c r="E43" s="19" t="s">
        <v>33</v>
      </c>
      <c r="F43" s="12">
        <f>'[2]Для приказа в.Баск'!F55</f>
        <v>254.46984510675921</v>
      </c>
      <c r="G43" s="12">
        <f>'[2]Для приказа в.Баск'!G55</f>
        <v>225.9534397127172</v>
      </c>
      <c r="H43" s="12">
        <f>'[2]Для приказа в.Баск'!H55</f>
        <v>234.14164644653522</v>
      </c>
    </row>
    <row r="44" spans="1:8" ht="15.75" x14ac:dyDescent="0.25">
      <c r="A44" s="15">
        <v>30</v>
      </c>
      <c r="B44" s="18" t="s">
        <v>41</v>
      </c>
      <c r="C44" s="16" t="s">
        <v>17</v>
      </c>
      <c r="D44" s="19" t="s">
        <v>33</v>
      </c>
      <c r="E44" s="19" t="s">
        <v>33</v>
      </c>
      <c r="F44" s="12">
        <f>'[2]Для приказа в.Баск'!F56</f>
        <v>152.68190706405557</v>
      </c>
      <c r="G44" s="12">
        <f>'[2]Для приказа в.Баск'!G56</f>
        <v>135.5720638276303</v>
      </c>
      <c r="H44" s="12">
        <f>'[2]Для приказа в.Баск'!H56</f>
        <v>140.48498786792112</v>
      </c>
    </row>
    <row r="45" spans="1:8" ht="15.75" x14ac:dyDescent="0.25">
      <c r="A45" s="15">
        <v>31</v>
      </c>
      <c r="B45" s="18" t="s">
        <v>42</v>
      </c>
      <c r="C45" s="16" t="s">
        <v>17</v>
      </c>
      <c r="D45" s="19" t="s">
        <v>33</v>
      </c>
      <c r="E45" s="19" t="s">
        <v>33</v>
      </c>
      <c r="F45" s="12">
        <f>'[2]Для приказа в.Баск'!F57</f>
        <v>203.57587608540743</v>
      </c>
      <c r="G45" s="12">
        <f>'[2]Для приказа в.Баск'!G57</f>
        <v>180.76275177017376</v>
      </c>
      <c r="H45" s="12">
        <f>'[2]Для приказа в.Баск'!H57</f>
        <v>187.3133171572282</v>
      </c>
    </row>
    <row r="46" spans="1:8" ht="15.75" x14ac:dyDescent="0.25">
      <c r="A46" s="15">
        <v>32</v>
      </c>
      <c r="B46" s="18" t="s">
        <v>43</v>
      </c>
      <c r="C46" s="16" t="s">
        <v>17</v>
      </c>
      <c r="D46" s="19" t="s">
        <v>33</v>
      </c>
      <c r="E46" s="19" t="s">
        <v>33</v>
      </c>
      <c r="F46" s="12">
        <f>'[2]Для приказа в.Баск'!F58</f>
        <v>610.72762825622226</v>
      </c>
      <c r="G46" s="12">
        <f>'[2]Для приказа в.Баск'!G58</f>
        <v>542.28825531052121</v>
      </c>
      <c r="H46" s="12">
        <f>'[2]Для приказа в.Баск'!H58</f>
        <v>561.93995147168448</v>
      </c>
    </row>
    <row r="47" spans="1:8" ht="15.75" x14ac:dyDescent="0.25">
      <c r="A47" s="15">
        <v>33</v>
      </c>
      <c r="B47" s="18" t="s">
        <v>44</v>
      </c>
      <c r="C47" s="16" t="s">
        <v>17</v>
      </c>
      <c r="D47" s="19" t="s">
        <v>33</v>
      </c>
      <c r="E47" s="19" t="s">
        <v>33</v>
      </c>
      <c r="F47" s="12">
        <f>'[2]Для приказа в.Баск'!F59</f>
        <v>834.66109195017043</v>
      </c>
      <c r="G47" s="12">
        <f>'[2]Для приказа в.Баск'!G59</f>
        <v>741.12728225771218</v>
      </c>
      <c r="H47" s="12">
        <f>'[2]Для приказа в.Баск'!H59</f>
        <v>767.9846003446354</v>
      </c>
    </row>
    <row r="48" spans="1:8" ht="15.75" x14ac:dyDescent="0.25">
      <c r="A48" s="15">
        <v>34</v>
      </c>
      <c r="B48" s="18" t="s">
        <v>45</v>
      </c>
      <c r="C48" s="16" t="s">
        <v>17</v>
      </c>
      <c r="D48" s="19" t="s">
        <v>33</v>
      </c>
      <c r="E48" s="19" t="s">
        <v>33</v>
      </c>
      <c r="F48" s="12">
        <f>'[2]Для приказа в.Баск'!F60</f>
        <v>508.93969021351842</v>
      </c>
      <c r="G48" s="12">
        <f>'[2]Для приказа в.Баск'!G60</f>
        <v>451.9068794254344</v>
      </c>
      <c r="H48" s="12">
        <f>'[2]Для приказа в.Баск'!H60</f>
        <v>468.28329289307044</v>
      </c>
    </row>
    <row r="49" spans="1:8" ht="15.75" x14ac:dyDescent="0.25">
      <c r="A49" s="15">
        <v>35</v>
      </c>
      <c r="B49" s="18" t="s">
        <v>69</v>
      </c>
      <c r="C49" s="11" t="s">
        <v>17</v>
      </c>
      <c r="D49" s="19" t="s">
        <v>33</v>
      </c>
      <c r="E49" s="19" t="s">
        <v>33</v>
      </c>
      <c r="F49" s="12">
        <f>'[2]Для приказа в.Баск'!F61</f>
        <v>732.87315390746664</v>
      </c>
      <c r="G49" s="12">
        <f>'[2]Для приказа в.Баск'!G61</f>
        <v>650.74590637262554</v>
      </c>
      <c r="H49" s="12">
        <f>'[2]Для приказа в.Баск'!H61</f>
        <v>674.32794176602135</v>
      </c>
    </row>
    <row r="50" spans="1:8" x14ac:dyDescent="0.25">
      <c r="B50" s="28"/>
    </row>
    <row r="51" spans="1:8" x14ac:dyDescent="0.25">
      <c r="B51" s="28"/>
    </row>
  </sheetData>
  <mergeCells count="10">
    <mergeCell ref="A5:H5"/>
    <mergeCell ref="A7:H7"/>
    <mergeCell ref="A14:H14"/>
    <mergeCell ref="A2:H2"/>
    <mergeCell ref="A3:A4"/>
    <mergeCell ref="B3:B4"/>
    <mergeCell ref="C3:C4"/>
    <mergeCell ref="D3:D4"/>
    <mergeCell ref="E3:E4"/>
    <mergeCell ref="F3:H3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30"/>
  <sheetViews>
    <sheetView tabSelected="1" workbookViewId="0">
      <selection sqref="A1:XFD44"/>
    </sheetView>
  </sheetViews>
  <sheetFormatPr defaultRowHeight="15" x14ac:dyDescent="0.25"/>
  <cols>
    <col min="1" max="1" width="5.7109375" customWidth="1"/>
    <col min="2" max="2" width="42.5703125" customWidth="1"/>
    <col min="3" max="3" width="9.28515625" customWidth="1"/>
    <col min="4" max="4" width="11.7109375" customWidth="1"/>
    <col min="5" max="5" width="13.28515625" customWidth="1"/>
    <col min="6" max="6" width="10.5703125" customWidth="1"/>
    <col min="7" max="7" width="13.5703125" customWidth="1"/>
    <col min="8" max="8" width="15.42578125" customWidth="1"/>
    <col min="9" max="9" width="11.7109375" customWidth="1"/>
    <col min="10" max="10" width="12.140625" bestFit="1" customWidth="1"/>
    <col min="11" max="11" width="11.28515625" customWidth="1"/>
    <col min="12" max="12" width="11.7109375" customWidth="1"/>
  </cols>
  <sheetData>
    <row r="2" spans="1:12" ht="42.75" customHeight="1" x14ac:dyDescent="0.25">
      <c r="A2" s="29" t="s">
        <v>108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1" t="s">
        <v>5</v>
      </c>
      <c r="B3" s="31" t="s">
        <v>6</v>
      </c>
      <c r="C3" s="31"/>
      <c r="D3" s="31"/>
      <c r="E3" s="31"/>
      <c r="F3" s="31"/>
      <c r="G3" s="31" t="s">
        <v>7</v>
      </c>
      <c r="H3" s="31" t="s">
        <v>8</v>
      </c>
      <c r="I3" s="31" t="s">
        <v>9</v>
      </c>
      <c r="J3" s="31" t="s">
        <v>10</v>
      </c>
      <c r="K3" s="31"/>
      <c r="L3" s="31"/>
    </row>
    <row r="4" spans="1:12" x14ac:dyDescent="0.25">
      <c r="A4" s="31"/>
      <c r="B4" s="31"/>
      <c r="C4" s="31"/>
      <c r="D4" s="31"/>
      <c r="E4" s="31"/>
      <c r="F4" s="31"/>
      <c r="G4" s="31"/>
      <c r="H4" s="31"/>
      <c r="I4" s="31"/>
      <c r="J4" s="2" t="s">
        <v>86</v>
      </c>
      <c r="K4" s="2" t="s">
        <v>87</v>
      </c>
      <c r="L4" s="2" t="s">
        <v>88</v>
      </c>
    </row>
    <row r="5" spans="1:12" x14ac:dyDescent="0.25">
      <c r="A5" s="36" t="s">
        <v>99</v>
      </c>
      <c r="B5" s="36"/>
      <c r="C5" s="36"/>
      <c r="D5" s="36"/>
      <c r="E5" s="36"/>
      <c r="F5" s="36"/>
      <c r="G5" s="36"/>
      <c r="H5" s="36"/>
      <c r="I5" s="36"/>
      <c r="J5" s="34">
        <v>1.2</v>
      </c>
      <c r="K5" s="34"/>
      <c r="L5" s="34"/>
    </row>
    <row r="6" spans="1:12" x14ac:dyDescent="0.25">
      <c r="A6" s="34" t="s">
        <v>23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x14ac:dyDescent="0.25">
      <c r="A7" s="14">
        <v>1</v>
      </c>
      <c r="B7" s="35" t="s">
        <v>98</v>
      </c>
      <c r="C7" s="35"/>
      <c r="D7" s="35"/>
      <c r="E7" s="35"/>
      <c r="F7" s="35"/>
      <c r="G7" s="16"/>
      <c r="H7" s="15"/>
      <c r="I7" s="15"/>
      <c r="J7" s="15"/>
      <c r="K7" s="15"/>
      <c r="L7" s="15"/>
    </row>
    <row r="8" spans="1:12" x14ac:dyDescent="0.25">
      <c r="A8" s="14"/>
      <c r="B8" s="33" t="s">
        <v>25</v>
      </c>
      <c r="C8" s="33"/>
      <c r="D8" s="33"/>
      <c r="E8" s="33"/>
      <c r="F8" s="33"/>
      <c r="G8" s="16" t="s">
        <v>17</v>
      </c>
      <c r="H8" s="6" t="s">
        <v>26</v>
      </c>
      <c r="I8" s="6" t="s">
        <v>13</v>
      </c>
      <c r="J8" s="12">
        <f>'[2]Для приказа н.Баск'!F22</f>
        <v>903.87688981920894</v>
      </c>
      <c r="K8" s="12">
        <f>'[2]Для приказа н.Баск'!G22</f>
        <v>802.58661785957145</v>
      </c>
      <c r="L8" s="12">
        <f>'[2]Для приказа н.Баск'!H22</f>
        <v>831.671128178093</v>
      </c>
    </row>
    <row r="9" spans="1:12" x14ac:dyDescent="0.25">
      <c r="A9" s="14"/>
      <c r="B9" s="33" t="s">
        <v>89</v>
      </c>
      <c r="C9" s="33"/>
      <c r="D9" s="33"/>
      <c r="E9" s="33"/>
      <c r="F9" s="33"/>
      <c r="G9" s="16" t="s">
        <v>17</v>
      </c>
      <c r="H9" s="14" t="s">
        <v>26</v>
      </c>
      <c r="I9" s="14" t="s">
        <v>13</v>
      </c>
      <c r="J9" s="12">
        <f>'[2]Для приказа н.Баск'!F23</f>
        <v>1050.4515206007022</v>
      </c>
      <c r="K9" s="12">
        <f>'[2]Для приказа н.Баск'!G23</f>
        <v>932.73579913409674</v>
      </c>
      <c r="L9" s="12">
        <f>'[2]Для приказа н.Баск'!H23</f>
        <v>966.53671653129754</v>
      </c>
    </row>
    <row r="10" spans="1:12" x14ac:dyDescent="0.25">
      <c r="A10" s="6"/>
      <c r="B10" s="33" t="s">
        <v>27</v>
      </c>
      <c r="C10" s="33"/>
      <c r="D10" s="33"/>
      <c r="E10" s="33"/>
      <c r="F10" s="33"/>
      <c r="G10" s="16" t="s">
        <v>17</v>
      </c>
      <c r="H10" s="6" t="s">
        <v>26</v>
      </c>
      <c r="I10" s="6" t="s">
        <v>13</v>
      </c>
      <c r="J10" s="12">
        <f>'[2]Для приказа н.Баск'!F24</f>
        <v>1197.0261513821956</v>
      </c>
      <c r="K10" s="12">
        <f>'[2]Для приказа н.Баск'!G24</f>
        <v>1062.8849804086219</v>
      </c>
      <c r="L10" s="12">
        <f>'[2]Для приказа н.Баск'!H24</f>
        <v>1101.4023048845015</v>
      </c>
    </row>
    <row r="11" spans="1:12" x14ac:dyDescent="0.25">
      <c r="A11" s="6">
        <v>2</v>
      </c>
      <c r="B11" s="35" t="s">
        <v>28</v>
      </c>
      <c r="C11" s="35"/>
      <c r="D11" s="35"/>
      <c r="E11" s="35"/>
      <c r="F11" s="35"/>
      <c r="G11" s="16" t="s">
        <v>17</v>
      </c>
      <c r="H11" s="6" t="s">
        <v>29</v>
      </c>
      <c r="I11" s="6" t="s">
        <v>13</v>
      </c>
      <c r="J11" s="12">
        <f>'[2]Для приказа н.Баск'!F25</f>
        <v>903.87688981920894</v>
      </c>
      <c r="K11" s="12">
        <f>'[2]Для приказа н.Баск'!G25</f>
        <v>802.58661785957145</v>
      </c>
      <c r="L11" s="12">
        <f>'[2]Для приказа н.Баск'!H25</f>
        <v>831.671128178093</v>
      </c>
    </row>
    <row r="12" spans="1:12" x14ac:dyDescent="0.25">
      <c r="A12" s="6">
        <v>3</v>
      </c>
      <c r="B12" s="35" t="s">
        <v>30</v>
      </c>
      <c r="C12" s="35"/>
      <c r="D12" s="35"/>
      <c r="E12" s="35"/>
      <c r="F12" s="35"/>
      <c r="G12" s="16" t="s">
        <v>17</v>
      </c>
      <c r="H12" s="6" t="s">
        <v>90</v>
      </c>
      <c r="I12" s="6" t="s">
        <v>13</v>
      </c>
      <c r="J12" s="12">
        <f>'[2]Для приказа н.Баск'!F26</f>
        <v>549.65486543060013</v>
      </c>
      <c r="K12" s="12">
        <f>'[2]Для приказа н.Баск'!G26</f>
        <v>488.05942977946921</v>
      </c>
      <c r="L12" s="12">
        <f>'[2]Для приказа н.Баск'!H26</f>
        <v>505.74595632451599</v>
      </c>
    </row>
    <row r="13" spans="1:12" x14ac:dyDescent="0.25">
      <c r="A13" s="34" t="s">
        <v>109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15.75" x14ac:dyDescent="0.25">
      <c r="A14" s="15">
        <v>1</v>
      </c>
      <c r="B14" s="32" t="s">
        <v>110</v>
      </c>
      <c r="C14" s="32"/>
      <c r="D14" s="32"/>
      <c r="E14" s="32"/>
      <c r="F14" s="32"/>
      <c r="G14" s="11" t="s">
        <v>102</v>
      </c>
      <c r="H14" s="19" t="s">
        <v>33</v>
      </c>
      <c r="I14" s="19" t="s">
        <v>33</v>
      </c>
      <c r="J14" s="27">
        <f>'[2]Для приказа н.Баск'!F28</f>
        <v>219.86194617223998</v>
      </c>
      <c r="K14" s="27">
        <f>'[2]Для приказа н.Баск'!G28</f>
        <v>195.22377191178765</v>
      </c>
      <c r="L14" s="27">
        <f>'[2]Для приказа н.Баск'!H28</f>
        <v>202.29838252980639</v>
      </c>
    </row>
    <row r="15" spans="1:12" ht="15.75" x14ac:dyDescent="0.25">
      <c r="A15" s="15">
        <v>20</v>
      </c>
      <c r="B15" s="32" t="s">
        <v>111</v>
      </c>
      <c r="C15" s="32"/>
      <c r="D15" s="32"/>
      <c r="E15" s="32"/>
      <c r="F15" s="32"/>
      <c r="G15" s="11" t="s">
        <v>17</v>
      </c>
      <c r="H15" s="19" t="s">
        <v>33</v>
      </c>
      <c r="I15" s="19" t="s">
        <v>33</v>
      </c>
      <c r="J15" s="27">
        <f>'[2]Для приказа н.Баск'!F47</f>
        <v>244.29105130248891</v>
      </c>
      <c r="K15" s="27">
        <f>'[2]Для приказа н.Баск'!G47</f>
        <v>216.91530212420852</v>
      </c>
      <c r="L15" s="27">
        <f>'[2]Для приказа н.Баск'!H47</f>
        <v>224.77598058867383</v>
      </c>
    </row>
    <row r="16" spans="1:12" ht="15.75" x14ac:dyDescent="0.25">
      <c r="A16" s="15">
        <v>21</v>
      </c>
      <c r="B16" s="32" t="s">
        <v>112</v>
      </c>
      <c r="C16" s="32"/>
      <c r="D16" s="32"/>
      <c r="E16" s="32"/>
      <c r="F16" s="32"/>
      <c r="G16" s="11" t="s">
        <v>17</v>
      </c>
      <c r="H16" s="19" t="s">
        <v>33</v>
      </c>
      <c r="I16" s="19" t="s">
        <v>33</v>
      </c>
      <c r="J16" s="27">
        <f>'[2]Для приказа н.Баск'!F48</f>
        <v>122.14552565124445</v>
      </c>
      <c r="K16" s="27">
        <f>'[2]Для приказа н.Баск'!G48</f>
        <v>108.45765106210426</v>
      </c>
      <c r="L16" s="27">
        <f>'[2]Для приказа н.Баск'!H48</f>
        <v>112.38799029433692</v>
      </c>
    </row>
    <row r="17" spans="1:12" ht="15.75" x14ac:dyDescent="0.25">
      <c r="A17" s="15">
        <v>22</v>
      </c>
      <c r="B17" s="32" t="s">
        <v>113</v>
      </c>
      <c r="C17" s="32"/>
      <c r="D17" s="32"/>
      <c r="E17" s="32"/>
      <c r="F17" s="32"/>
      <c r="G17" s="11" t="s">
        <v>17</v>
      </c>
      <c r="H17" s="19" t="s">
        <v>33</v>
      </c>
      <c r="I17" s="19" t="s">
        <v>33</v>
      </c>
      <c r="J17" s="27">
        <f>'[2]Для приказа н.Баск'!F49</f>
        <v>1758.8955693779199</v>
      </c>
      <c r="K17" s="27">
        <f>'[2]Для приказа н.Баск'!G49</f>
        <v>1561.7901752943012</v>
      </c>
      <c r="L17" s="27">
        <f>'[2]Для приказа н.Баск'!H49</f>
        <v>1618.3870602384511</v>
      </c>
    </row>
    <row r="18" spans="1:12" ht="15.75" x14ac:dyDescent="0.25">
      <c r="A18" s="15">
        <v>23</v>
      </c>
      <c r="B18" s="32" t="s">
        <v>34</v>
      </c>
      <c r="C18" s="32"/>
      <c r="D18" s="32"/>
      <c r="E18" s="32"/>
      <c r="F18" s="32"/>
      <c r="G18" s="11" t="s">
        <v>17</v>
      </c>
      <c r="H18" s="19" t="s">
        <v>33</v>
      </c>
      <c r="I18" s="19" t="s">
        <v>33</v>
      </c>
      <c r="J18" s="27">
        <f>'[2]Для приказа н.Баск'!F50</f>
        <v>1221.4552565124441</v>
      </c>
      <c r="K18" s="27">
        <f>'[2]Для приказа н.Баск'!G50</f>
        <v>1084.5765106210424</v>
      </c>
      <c r="L18" s="27">
        <f>'[2]Для приказа н.Баск'!H50</f>
        <v>1123.879902943369</v>
      </c>
    </row>
    <row r="19" spans="1:12" ht="15.75" x14ac:dyDescent="0.25">
      <c r="A19" s="15">
        <v>24</v>
      </c>
      <c r="B19" s="32" t="s">
        <v>84</v>
      </c>
      <c r="C19" s="32"/>
      <c r="D19" s="32"/>
      <c r="E19" s="32"/>
      <c r="F19" s="32"/>
      <c r="G19" s="11" t="s">
        <v>17</v>
      </c>
      <c r="H19" s="19" t="s">
        <v>33</v>
      </c>
      <c r="I19" s="19" t="s">
        <v>33</v>
      </c>
      <c r="J19" s="27">
        <f>'[2]Для приказа н.Баск'!F51</f>
        <v>4885.8210260497763</v>
      </c>
      <c r="K19" s="27">
        <f>'[2]Для приказа н.Баск'!G51</f>
        <v>4338.3060424841697</v>
      </c>
      <c r="L19" s="27">
        <f>'[2]Для приказа н.Баск'!H51</f>
        <v>4495.5196117734758</v>
      </c>
    </row>
    <row r="20" spans="1:12" ht="15.75" x14ac:dyDescent="0.25">
      <c r="A20" s="15">
        <v>25</v>
      </c>
      <c r="B20" s="32" t="s">
        <v>35</v>
      </c>
      <c r="C20" s="32"/>
      <c r="D20" s="32"/>
      <c r="E20" s="32"/>
      <c r="F20" s="32"/>
      <c r="G20" s="11" t="s">
        <v>17</v>
      </c>
      <c r="H20" s="19" t="s">
        <v>33</v>
      </c>
      <c r="I20" s="19" t="s">
        <v>33</v>
      </c>
      <c r="J20" s="27">
        <f>'[2]Для приказа н.Баск'!F52</f>
        <v>879.44778468895993</v>
      </c>
      <c r="K20" s="27">
        <f>'[2]Для приказа н.Баск'!G52</f>
        <v>780.8950876471506</v>
      </c>
      <c r="L20" s="27">
        <f>'[2]Для приказа н.Баск'!H52</f>
        <v>809.19353011922556</v>
      </c>
    </row>
    <row r="21" spans="1:12" ht="15.75" x14ac:dyDescent="0.25">
      <c r="A21" s="15">
        <v>26</v>
      </c>
      <c r="B21" s="32" t="s">
        <v>36</v>
      </c>
      <c r="C21" s="32"/>
      <c r="D21" s="32"/>
      <c r="E21" s="32"/>
      <c r="F21" s="32"/>
      <c r="G21" s="11" t="s">
        <v>17</v>
      </c>
      <c r="H21" s="19" t="s">
        <v>33</v>
      </c>
      <c r="I21" s="19" t="s">
        <v>33</v>
      </c>
      <c r="J21" s="27">
        <f>'[2]Для приказа н.Баск'!F53</f>
        <v>610.72762825622203</v>
      </c>
      <c r="K21" s="27">
        <f>'[2]Для приказа н.Баск'!G53</f>
        <v>542.28825531052121</v>
      </c>
      <c r="L21" s="27">
        <f>'[2]Для приказа н.Баск'!H53</f>
        <v>561.93995147168448</v>
      </c>
    </row>
    <row r="22" spans="1:12" ht="15.75" x14ac:dyDescent="0.25">
      <c r="A22" s="15">
        <v>27</v>
      </c>
      <c r="B22" s="32" t="s">
        <v>38</v>
      </c>
      <c r="C22" s="32"/>
      <c r="D22" s="32"/>
      <c r="E22" s="32"/>
      <c r="F22" s="32"/>
      <c r="G22" s="11" t="s">
        <v>17</v>
      </c>
      <c r="H22" s="19" t="s">
        <v>33</v>
      </c>
      <c r="I22" s="19" t="s">
        <v>33</v>
      </c>
      <c r="J22" s="27">
        <f>'[2]Для приказа н.Баск'!F54</f>
        <v>354.22202438860887</v>
      </c>
      <c r="K22" s="27">
        <f>'[2]Для приказа н.Баск'!G54</f>
        <v>314.52718808010229</v>
      </c>
      <c r="L22" s="27">
        <f>'[2]Для приказа н.Баск'!H54</f>
        <v>325.92517185357696</v>
      </c>
    </row>
    <row r="23" spans="1:12" ht="15.75" x14ac:dyDescent="0.25">
      <c r="A23" s="15">
        <v>28</v>
      </c>
      <c r="B23" s="32" t="s">
        <v>39</v>
      </c>
      <c r="C23" s="32"/>
      <c r="D23" s="32"/>
      <c r="E23" s="32"/>
      <c r="F23" s="32"/>
      <c r="G23" s="11" t="s">
        <v>17</v>
      </c>
      <c r="H23" s="19" t="s">
        <v>33</v>
      </c>
      <c r="I23" s="19" t="s">
        <v>33</v>
      </c>
      <c r="J23" s="27">
        <f>'[2]Для приказа н.Баск'!F55</f>
        <v>439.72389234447996</v>
      </c>
      <c r="K23" s="27">
        <f>'[2]Для приказа н.Баск'!G55</f>
        <v>390.4475438235753</v>
      </c>
      <c r="L23" s="27">
        <f>'[2]Для приказа н.Баск'!H55</f>
        <v>404.59676505961278</v>
      </c>
    </row>
    <row r="24" spans="1:12" ht="15.75" x14ac:dyDescent="0.25">
      <c r="A24" s="15">
        <v>29</v>
      </c>
      <c r="B24" s="32" t="s">
        <v>40</v>
      </c>
      <c r="C24" s="32"/>
      <c r="D24" s="32"/>
      <c r="E24" s="32"/>
      <c r="F24" s="32"/>
      <c r="G24" s="11" t="s">
        <v>17</v>
      </c>
      <c r="H24" s="19" t="s">
        <v>33</v>
      </c>
      <c r="I24" s="19" t="s">
        <v>33</v>
      </c>
      <c r="J24" s="27">
        <f>'[2]Для приказа н.Баск'!F56</f>
        <v>305.36381412811102</v>
      </c>
      <c r="K24" s="27">
        <f>'[2]Для приказа н.Баск'!G56</f>
        <v>271.1441276552606</v>
      </c>
      <c r="L24" s="27">
        <f>'[2]Для приказа н.Баск'!H56</f>
        <v>280.96997573584224</v>
      </c>
    </row>
    <row r="25" spans="1:12" ht="15.75" x14ac:dyDescent="0.25">
      <c r="A25" s="15">
        <v>30</v>
      </c>
      <c r="B25" s="32" t="s">
        <v>41</v>
      </c>
      <c r="C25" s="32"/>
      <c r="D25" s="32"/>
      <c r="E25" s="32"/>
      <c r="F25" s="32"/>
      <c r="G25" s="11" t="s">
        <v>17</v>
      </c>
      <c r="H25" s="19" t="s">
        <v>33</v>
      </c>
      <c r="I25" s="19" t="s">
        <v>33</v>
      </c>
      <c r="J25" s="27">
        <f>'[2]Для приказа н.Баск'!F57</f>
        <v>183.21828847686666</v>
      </c>
      <c r="K25" s="27">
        <f>'[2]Для приказа н.Баск'!G57</f>
        <v>162.68647659315636</v>
      </c>
      <c r="L25" s="27">
        <f>'[2]Для приказа н.Баск'!H57</f>
        <v>168.58198544150534</v>
      </c>
    </row>
    <row r="26" spans="1:12" ht="15.75" x14ac:dyDescent="0.25">
      <c r="A26" s="15">
        <v>31</v>
      </c>
      <c r="B26" s="32" t="s">
        <v>42</v>
      </c>
      <c r="C26" s="32"/>
      <c r="D26" s="32"/>
      <c r="E26" s="32"/>
      <c r="F26" s="32"/>
      <c r="G26" s="11" t="s">
        <v>17</v>
      </c>
      <c r="H26" s="19" t="s">
        <v>33</v>
      </c>
      <c r="I26" s="19" t="s">
        <v>33</v>
      </c>
      <c r="J26" s="27">
        <f>'[2]Для приказа н.Баск'!F58</f>
        <v>244.29105130248891</v>
      </c>
      <c r="K26" s="27">
        <f>'[2]Для приказа н.Баск'!G58</f>
        <v>216.91530212420852</v>
      </c>
      <c r="L26" s="27">
        <f>'[2]Для приказа н.Баск'!H58</f>
        <v>224.77598058867383</v>
      </c>
    </row>
    <row r="27" spans="1:12" ht="15.75" x14ac:dyDescent="0.25">
      <c r="A27" s="15">
        <v>32</v>
      </c>
      <c r="B27" s="32" t="s">
        <v>43</v>
      </c>
      <c r="C27" s="32"/>
      <c r="D27" s="32"/>
      <c r="E27" s="32"/>
      <c r="F27" s="32"/>
      <c r="G27" s="11" t="s">
        <v>17</v>
      </c>
      <c r="H27" s="19" t="s">
        <v>33</v>
      </c>
      <c r="I27" s="19" t="s">
        <v>33</v>
      </c>
      <c r="J27" s="27">
        <f>'[2]Для приказа н.Баск'!F59</f>
        <v>732.87315390746664</v>
      </c>
      <c r="K27" s="27">
        <f>'[2]Для приказа н.Баск'!G59</f>
        <v>650.74590637262543</v>
      </c>
      <c r="L27" s="27">
        <f>'[2]Для приказа н.Баск'!H59</f>
        <v>674.32794176602135</v>
      </c>
    </row>
    <row r="28" spans="1:12" ht="15.75" x14ac:dyDescent="0.25">
      <c r="A28" s="15">
        <v>33</v>
      </c>
      <c r="B28" s="32" t="s">
        <v>44</v>
      </c>
      <c r="C28" s="32"/>
      <c r="D28" s="32"/>
      <c r="E28" s="32"/>
      <c r="F28" s="32"/>
      <c r="G28" s="11" t="s">
        <v>17</v>
      </c>
      <c r="H28" s="19" t="s">
        <v>33</v>
      </c>
      <c r="I28" s="19" t="s">
        <v>33</v>
      </c>
      <c r="J28" s="27">
        <f>'[2]Для приказа н.Баск'!F60</f>
        <v>1001.5933103402044</v>
      </c>
      <c r="K28" s="27">
        <f>'[2]Для приказа н.Баск'!G60</f>
        <v>889.3527387092546</v>
      </c>
      <c r="L28" s="27">
        <f>'[2]Для приказа н.Баск'!H60</f>
        <v>921.58152041356243</v>
      </c>
    </row>
    <row r="29" spans="1:12" ht="15.75" x14ac:dyDescent="0.25">
      <c r="A29" s="15">
        <v>34</v>
      </c>
      <c r="B29" s="32" t="s">
        <v>45</v>
      </c>
      <c r="C29" s="32"/>
      <c r="D29" s="32"/>
      <c r="E29" s="32"/>
      <c r="F29" s="32"/>
      <c r="G29" s="11" t="s">
        <v>17</v>
      </c>
      <c r="H29" s="19" t="s">
        <v>33</v>
      </c>
      <c r="I29" s="19" t="s">
        <v>33</v>
      </c>
      <c r="J29" s="27">
        <f>'[2]Для приказа н.Баск'!F61</f>
        <v>610.72762825622203</v>
      </c>
      <c r="K29" s="27">
        <f>'[2]Для приказа н.Баск'!G61</f>
        <v>542.28825531052121</v>
      </c>
      <c r="L29" s="27">
        <f>'[2]Для приказа н.Баск'!H61</f>
        <v>561.93995147168448</v>
      </c>
    </row>
    <row r="30" spans="1:12" ht="15.75" x14ac:dyDescent="0.25">
      <c r="A30" s="15">
        <v>35</v>
      </c>
      <c r="B30" s="32" t="s">
        <v>69</v>
      </c>
      <c r="C30" s="32"/>
      <c r="D30" s="32"/>
      <c r="E30" s="32"/>
      <c r="F30" s="32"/>
      <c r="G30" s="11" t="s">
        <v>17</v>
      </c>
      <c r="H30" s="19" t="s">
        <v>33</v>
      </c>
      <c r="I30" s="19" t="s">
        <v>33</v>
      </c>
      <c r="J30" s="27">
        <f>'[2]Для приказа н.Баск'!F62</f>
        <v>879.44778468895993</v>
      </c>
      <c r="K30" s="27">
        <f>'[2]Для приказа н.Баск'!G62</f>
        <v>780.8950876471506</v>
      </c>
      <c r="L30" s="27">
        <f>'[2]Для приказа н.Баск'!H62</f>
        <v>809.19353011922556</v>
      </c>
    </row>
  </sheetData>
  <mergeCells count="34">
    <mergeCell ref="A5:I5"/>
    <mergeCell ref="J5:L5"/>
    <mergeCell ref="B7:F7"/>
    <mergeCell ref="B8:F8"/>
    <mergeCell ref="B9:F9"/>
    <mergeCell ref="A6:L6"/>
    <mergeCell ref="B3:F4"/>
    <mergeCell ref="A2:L2"/>
    <mergeCell ref="A3:A4"/>
    <mergeCell ref="G3:G4"/>
    <mergeCell ref="H3:H4"/>
    <mergeCell ref="I3:I4"/>
    <mergeCell ref="J3:L3"/>
    <mergeCell ref="B10:F10"/>
    <mergeCell ref="B16:F16"/>
    <mergeCell ref="B17:F17"/>
    <mergeCell ref="B18:F18"/>
    <mergeCell ref="B19:F19"/>
    <mergeCell ref="A13:L13"/>
    <mergeCell ref="B14:F14"/>
    <mergeCell ref="B15:F15"/>
    <mergeCell ref="B11:F11"/>
    <mergeCell ref="B12:F12"/>
    <mergeCell ref="B20:F20"/>
    <mergeCell ref="B21:F21"/>
    <mergeCell ref="B22:F22"/>
    <mergeCell ref="B23:F23"/>
    <mergeCell ref="B24:F24"/>
    <mergeCell ref="B30:F30"/>
    <mergeCell ref="B25:F25"/>
    <mergeCell ref="B26:F26"/>
    <mergeCell ref="B27:F27"/>
    <mergeCell ref="B28:F28"/>
    <mergeCell ref="B29:F29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Для приказа</vt:lpstr>
      <vt:lpstr>Верхн. Баскунчак</vt:lpstr>
      <vt:lpstr>Нижн. Баскунчак</vt:lpstr>
      <vt:lpstr>'Для приказа'!Область_печати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Анна Владимировна</dc:creator>
  <cp:lastModifiedBy>Кузьмина Анна Владимировна</cp:lastModifiedBy>
  <cp:lastPrinted>2023-10-25T04:30:39Z</cp:lastPrinted>
  <dcterms:created xsi:type="dcterms:W3CDTF">2023-03-29T07:23:42Z</dcterms:created>
  <dcterms:modified xsi:type="dcterms:W3CDTF">2023-10-25T06:08:23Z</dcterms:modified>
</cp:coreProperties>
</file>